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6"/>
  </bookViews>
  <sheets>
    <sheet name="Նախարարություններ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Մարզպետարաններ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այլ մարմիններ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</sheets>
  <externalReferences>
    <externalReference r:id="rId31"/>
  </externalReferences>
  <definedNames>
    <definedName name="Քաղաքացիական_ավիացիայի_կոմիտ">'այլ մարմիններ'!$B$5</definedName>
    <definedName name="Քաղաքացիական_ավիացիայի_կոմիտե" localSheetId="21">'այլ մարմիններ'!$B$5</definedName>
  </definedNames>
  <calcPr fullCalcOnLoad="1"/>
</workbook>
</file>

<file path=xl/sharedStrings.xml><?xml version="1.0" encoding="utf-8"?>
<sst xmlns="http://schemas.openxmlformats.org/spreadsheetml/2006/main" count="2014" uniqueCount="304">
  <si>
    <t>ՀՀ Առողջապահության նախարարություն</t>
  </si>
  <si>
    <t>ՀՀ Արդարադատության նախարարություն</t>
  </si>
  <si>
    <t>ՀՀ Արտակարգ իրավիճակների նախարարություն</t>
  </si>
  <si>
    <t>ՀՀ Պաշտպանության նախարարություն</t>
  </si>
  <si>
    <t>Քաղաքաշինության կոմիտե</t>
  </si>
  <si>
    <t>ՀՀ հանրային հեռուստառադիոընկերության խորհուրդ</t>
  </si>
  <si>
    <t>ՀՀ ոստիկանություն</t>
  </si>
  <si>
    <t>Երևանի քաղաքապետարան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</si>
  <si>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</si>
  <si>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</si>
  <si>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</si>
  <si>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</si>
  <si>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</si>
  <si>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</si>
  <si>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Շիրակի մարզպետարան</t>
  </si>
  <si>
    <t>ՀՀ Սյունիքի մարզպետարան</t>
  </si>
  <si>
    <t>ՀՀ Տավուշի մարզպետարան</t>
  </si>
  <si>
    <t>ՀՀ Վայոց ձորի մարզպետարան</t>
  </si>
  <si>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</si>
  <si>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</si>
  <si>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հավելված 2</t>
  </si>
  <si>
    <t>ՀԱՇՎԵՏՈՒ ԺԱՄԱՆԱԿԱՀԱՏՎԱԾԸ</t>
  </si>
  <si>
    <t>հազ. դրամ</t>
  </si>
  <si>
    <t>հ/հ</t>
  </si>
  <si>
    <t>Առևտրային կազմակերպության անվանումը</t>
  </si>
  <si>
    <t>Պետական մասնակցության չափը /%/</t>
  </si>
  <si>
    <t xml:space="preserve">Ընդամենը ոչ ընթացիկ ակտիվներ </t>
  </si>
  <si>
    <t xml:space="preserve">Հիմնական միջոցներ </t>
  </si>
  <si>
    <t xml:space="preserve">Ընդամենը ընթացիկ ակտիվներ  </t>
  </si>
  <si>
    <t>Այդ թվում</t>
  </si>
  <si>
    <t xml:space="preserve">Ընդամենը սեփական կապիտալ  </t>
  </si>
  <si>
    <t xml:space="preserve">Ընդամենը ոչ ընթացիկ պարտավորություններ </t>
  </si>
  <si>
    <t>Ընդամենը ընթացիկ պարտավորություններ</t>
  </si>
  <si>
    <t xml:space="preserve">Հաշվեկշիռ </t>
  </si>
  <si>
    <t xml:space="preserve">Արտադրանքի,ապրանքների,աշխատանքների, ծառայությունների իրացումից հասույթ  </t>
  </si>
  <si>
    <t xml:space="preserve">Զուտ շահույթ (վնաս) շահութահարկի գծով ծախսի նվազեցումից հետո  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</si>
  <si>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</si>
  <si>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</si>
  <si>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</si>
  <si>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</si>
  <si>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 xml:space="preserve">Դեբիտորական     պարտքեր վաճառքի գծով </t>
  </si>
  <si>
    <t>Դրամական միջոցներ և դրանց համարժեքներ</t>
  </si>
  <si>
    <t xml:space="preserve">Կանոնադրական  (բաժնեհավաք) կապիտալի զուտ գումար </t>
  </si>
  <si>
    <t xml:space="preserve">Կուտակված շահույթ (վնաս) </t>
  </si>
  <si>
    <t>Պահուստային կապիտալ</t>
  </si>
  <si>
    <t>Երկարաժամկետ բանկային վարկեր և փոխառություններ</t>
  </si>
  <si>
    <t>Ակտիվներին վերաբերվող շնորհներ</t>
  </si>
  <si>
    <t xml:space="preserve">Կրեդիտորական պարտքեր գնումների գծով </t>
  </si>
  <si>
    <t xml:space="preserve">Կարճաժամկետ կրեդիտորական պարտքեր բյուջեին </t>
  </si>
  <si>
    <t>Կարճաժամկետ կրեդիտորական պարտքեր աշխատավարձի և աշխատողների այլ կարճաժամկետ հատկացումների գծով</t>
  </si>
  <si>
    <t>Աշխատողների միջին ցուցակային թիվը</t>
  </si>
  <si>
    <t>1</t>
  </si>
  <si>
    <t>2</t>
  </si>
  <si>
    <t>3</t>
  </si>
  <si>
    <t>4</t>
  </si>
  <si>
    <t>5</t>
  </si>
  <si>
    <t>6</t>
  </si>
  <si>
    <t>7</t>
  </si>
  <si>
    <t>«» ՓԲԸ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</si>
  <si>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</si>
  <si>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</si>
  <si>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</si>
  <si>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</si>
  <si>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</si>
  <si>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</si>
  <si>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</si>
  <si>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</si>
  <si>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</si>
  <si>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</si>
  <si>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</si>
  <si>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</si>
  <si>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</si>
  <si>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</si>
  <si>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Ընդամենը</t>
  </si>
  <si>
    <t>ԳԵՐԱՏԵՍՉՈՒԹՅԱՆ ԱՆՎԱՆՈՒՄԸ</t>
  </si>
  <si>
    <t>«Ակադեմիկոս Էմիլ Գաբրիելյանի անվան դեղերի և բժշկական տեխնոլոգիաների փորձագիտական կենտրոն» ՓԲԸ</t>
  </si>
  <si>
    <t>«Նորք» ինֆեկցիոն կլինիկական հիվանդանոց» ՓԲԸ</t>
  </si>
  <si>
    <t>«Հոգեկան առողջության պահպանման ազգային կենտրոն» ՓԲԸ</t>
  </si>
  <si>
    <t>«ՀԱԷԿ» ՓԲԸ</t>
  </si>
  <si>
    <t>«Երևանի ՋԷԿ» ՓԲԸ</t>
  </si>
  <si>
    <t>«ԲԷՑ» ՓԲԸ</t>
  </si>
  <si>
    <t>«Էլեկտրաէներգետիկական համակարգի օպերատոր» ՓԲԸ</t>
  </si>
  <si>
    <t>«Հաշվարկային կենտրոն» ՓԲԸ</t>
  </si>
  <si>
    <t>«Էներգետիկայի գիտահետազոտական ինստիտուտ» ՓԲԸ</t>
  </si>
  <si>
    <t>«Հայատոմ» ՓԲԸ</t>
  </si>
  <si>
    <t>«Ռադիոակտիվ թափոնների վնասազերծում» ՓԲԸ</t>
  </si>
  <si>
    <t>«Անալիտիկ» ՓԲԸ</t>
  </si>
  <si>
    <t>«Նաիրիտ-2» ՓԲԸ</t>
  </si>
  <si>
    <t>«Որոտանի ՀԷԿՀ» ՓԲԸ</t>
  </si>
  <si>
    <t>«Զինառ» ՓԲԸ</t>
  </si>
  <si>
    <t>«Հենակետ» ՓԲԸ</t>
  </si>
  <si>
    <t>«Արմենիկում» ՓԲԸ</t>
  </si>
  <si>
    <t>«Արմ-Աէրո» ՓԲԸ</t>
  </si>
  <si>
    <t>«Գեոկոսմոս» ՓԲԸ</t>
  </si>
  <si>
    <t>100</t>
  </si>
  <si>
    <t>«Գավառի ԲԿ» ՓԲԸ</t>
  </si>
  <si>
    <t>«Ճամբարակի ԱԿ» ՓԲԸ</t>
  </si>
  <si>
    <t>«Մարտունու ԲԿ» ՓԲԸ</t>
  </si>
  <si>
    <t>«Սևանի ԲԿ» ՓԲԸ</t>
  </si>
  <si>
    <t>«Վանաձորի բժշկական կենտրոն» ՓԲԸ</t>
  </si>
  <si>
    <t>«Ինֆեկցիոն հիվանդանոց» ՓԲԸ</t>
  </si>
  <si>
    <t>«Հոգենյարդաբանական դիսպանսեր» ՓԲԸ</t>
  </si>
  <si>
    <t>«Վանաձորի թիվ 1 պոլիկլինիկա» ՓԲԸ</t>
  </si>
  <si>
    <t>«Գուգարք» կենտրոնական պոլիկլինիկա ՓԲԸ</t>
  </si>
  <si>
    <t>«Վանաձորի թիվ 3 պոլիկլինիկա» ՓԲԸ</t>
  </si>
  <si>
    <t>«Վանաձորի թիվ 5 պոլիկլինիկա» ՓԲԸ</t>
  </si>
  <si>
    <t>«Սպիտակի բժշկական կենտրոն» ՓԲԸ</t>
  </si>
  <si>
    <t>«Տաշիրի բժշկական կենտրոն» ՓԲԸ</t>
  </si>
  <si>
    <t>«Ստեփանավանի բժշկական կենտրոն» ՓԲԸ</t>
  </si>
  <si>
    <t>«Ալավերդու բժշկական կենտրոն» ՓԲԸ</t>
  </si>
  <si>
    <t>«Ախթալայի առողջության կենտրոն» ՓԲԸ</t>
  </si>
  <si>
    <t>«Թումանյանի առողջության կենտրոն» ՓԲԸ</t>
  </si>
  <si>
    <t>«ԼՄ արյան փոխներարկման կենտրոն» ՓԲԸ</t>
  </si>
  <si>
    <t>ՀՀ  ՎԱՅՈՑ ՁՈՐԻ ՄԱՐԶՊԵՏԱՐԱՆ</t>
  </si>
  <si>
    <t>Եղեգնաձորի  ԲԿ ՓԲԸ</t>
  </si>
  <si>
    <t>Վայքի ԲՄ ՓԲԸ</t>
  </si>
  <si>
    <t>Ջերմուկի ԱԿ ՓԲԸ</t>
  </si>
  <si>
    <t xml:space="preserve"> ՀՀ Տավուշի մարզպետարան</t>
  </si>
  <si>
    <t>Նոյեմբերյանի բժշկական կենտրոն ՓԲԸ</t>
  </si>
  <si>
    <t>Իջևանի ԱԱՊԿ ՓԲԸ</t>
  </si>
  <si>
    <t>ՀՀ ԿՈՏԱՅՔԻ ՄԱՐԶՊԵՏԱՐԱՆ</t>
  </si>
  <si>
    <t>Աբովյանի բժշկական կենտրոն ՓԲԸ</t>
  </si>
  <si>
    <t>Աբովյանի ծննդատուն ՊՓԲԸ</t>
  </si>
  <si>
    <t>Հրազդանի բժշկական կենտրոն ՓԲԸ</t>
  </si>
  <si>
    <t>Չարենցավանի բժշկական կենտրոն ՊՓԲԸ</t>
  </si>
  <si>
    <t>Նաիրիի բժշկական կենտրոն ՊՓԲԸ</t>
  </si>
  <si>
    <t>Նոր Հաճնի պոլիկլինիկա ՊՓԲԸ</t>
  </si>
  <si>
    <t>Հրազդանի մարզային արյան բանկ ՊՓԲԸ</t>
  </si>
  <si>
    <t>Ծաղկաձորի բուժ.ամբուլատորիա ՊՓԲԸ</t>
  </si>
  <si>
    <t>«Գյումրու բժշկական կենտրոն» ՓԲԸ</t>
  </si>
  <si>
    <t>«Գյումրիի Ինֆեկցիոն -Հակատուբերկուլյոզային հիվանդանոց » ՓԲԸ</t>
  </si>
  <si>
    <t>«Գյումրիի ծննդատուն» ՓԲԸ</t>
  </si>
  <si>
    <t>«Գյումրու մոր և մանկան ավստրիական  հիվանդանոց » ՓԲԸ</t>
  </si>
  <si>
    <t>«ՈՒռուցքաբանական դիսպանսեր» ՓԲԸ</t>
  </si>
  <si>
    <t>«Գյումրիի հոգեկան առողջության կենտրոն» ՓԲԸ</t>
  </si>
  <si>
    <t>«Գյումրիի թիվ 1 պոլիկլինիկա» ՓԲԸ</t>
  </si>
  <si>
    <t>«Ն. Մելիքյանի անվան թիվ 2 պոլիկլինիկա» ՓԲԸ</t>
  </si>
  <si>
    <t>«Աբաջյանի անվան ընտանեկան բժշկության կենտրոն» ՓԲԸ</t>
  </si>
  <si>
    <t>«Էնրիկո Մատեի անվան պոլիկլինիկա» ՓԲԸ</t>
  </si>
  <si>
    <t>«Միջազգային Կարմիր խաչի անվան պոլիկլինիկա» ՓԲԸ</t>
  </si>
  <si>
    <t>«Բեռլին պոլիկլինիկա » ՓԲԸ</t>
  </si>
  <si>
    <t>«Արյան փոխներարկման կայան» ՓԲԸ</t>
  </si>
  <si>
    <t>«Գյումրիի շտապ բժշկական օգնության կայան» ՓԲԸ</t>
  </si>
  <si>
    <t>«Պաթոլոգո-անատոմիական լաբորատորիա» ՓԲԸ</t>
  </si>
  <si>
    <t>«Ախուրյանի ԲԿ» ՓԲԸ</t>
  </si>
  <si>
    <t>«Մարալիկի  ԱԿ» ՓԲԸ</t>
  </si>
  <si>
    <t>«Արթիկի ԲԿ» ՓԲԸ</t>
  </si>
  <si>
    <t>«Արթիկի մոր և մանկան առողջության պահպանման կենտրոն» ՓԲԸ</t>
  </si>
  <si>
    <t>«Ամասիայի ԱԿ» ՓԲԸ</t>
  </si>
  <si>
    <t>ՀՀ քաղաքաշինության կոմիտե</t>
  </si>
  <si>
    <t>«ՍԱԼՍԱ Դիվելոփմենթ» ՓԲԸ</t>
  </si>
  <si>
    <t>«Քաղաքաշինական ծրագրերի փորձագիտական կենտրոն» ԲԲԸ</t>
  </si>
  <si>
    <t>«Հայաստանի հանրային հեռուստաընկերություն» ՓԲԸ</t>
  </si>
  <si>
    <t>«Հայաստանի հանրային ռադիոընկերություն» ՓԲԸ</t>
  </si>
  <si>
    <t>Քաղաքացիական ավիացիայի կոմիտե</t>
  </si>
  <si>
    <t>Առողջապահության նախարարություն</t>
  </si>
  <si>
    <t>«Պրոֆեսոր Ռ.Օ. Յոլյանի անվան արյունաբանական կենտրոն» ՓԲԸ</t>
  </si>
  <si>
    <t>«Ակադեմիկոս Ս.Խ.  Ավդալբեկյանի անվան առողջապահության ազգային ինստիտուտ» ՓԲԸ</t>
  </si>
  <si>
    <t>«Սուրբ Գրիգոր Լուսավորիչ ԲԿ» ՓԲԸ</t>
  </si>
  <si>
    <t xml:space="preserve">«Ավան» հոգեբուժական կենտրոն» ՓԲԸ </t>
  </si>
  <si>
    <t>«Էներգաիմպեքս» ՓԲԸ</t>
  </si>
  <si>
    <t>«Ստանդարտների ազգային ինստիտուտ» ՓԲԸ</t>
  </si>
  <si>
    <t>«Չափագիտության ազգային ինստիտուտ» ՓԲԸ</t>
  </si>
  <si>
    <t>«Հայաստանի արտահանման ապահովագրական գործակալություն» ԱՓԲԸ</t>
  </si>
  <si>
    <t>ՀՀ պաշտպանության նախարարություն</t>
  </si>
  <si>
    <t>«Հեր-Հեր» ՓԲԸ</t>
  </si>
  <si>
    <t>&lt;&lt;Արմավիրի արյան փոխներարկման կայան&gt;&gt; ՓԲԸ</t>
  </si>
  <si>
    <t>&lt;&lt;Արմավիրի բժշկական կենտրոն&gt;&gt; ՓԲԸ</t>
  </si>
  <si>
    <t>Բաղրամյանի &lt;&lt;Հիսուսի մանուկներ&gt;&gt; ԱԿ ՓԲԸ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</si>
  <si>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</si>
  <si>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</si>
  <si>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</si>
  <si>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ՀՀ  Արմավիրի մարզպետարան</t>
  </si>
  <si>
    <t>ԱՐԱԳԱԾՈՏՆԻ ՄԱՐԶՊԵՏԱՐԱՆ</t>
  </si>
  <si>
    <t>«Ծաղկահովիտի ԱԿ» ՓԲԸ</t>
  </si>
  <si>
    <t>«Գավառի պոլիկլինիկա» ՓԲԸ</t>
  </si>
  <si>
    <t>«Մարտունու ծննդատուն» ՓԲԸ</t>
  </si>
  <si>
    <t>«Վարդենիսի հիվանդանոց» ՓԲԸ</t>
  </si>
  <si>
    <t>ԼՈՌՈՒ ՄԱՐԶՊԵՏԱՐԱՆ</t>
  </si>
  <si>
    <t>ՙՙԻջևանի բժշկական կենտրոն,, ՓԲԸ</t>
  </si>
  <si>
    <t>ՎԱՐՉԱՊԵՏԻ ԱՇԽԱՏԱԿԱԶՄ</t>
  </si>
  <si>
    <t>Արմենպրես պետական լրատվական գործակալություն ՓԲԸ</t>
  </si>
  <si>
    <t>Էլեկտրոնային կառավարման ենթակառուցվածքների ներդրման գրասենյակ ՓԲԸ</t>
  </si>
  <si>
    <t>«Հոգևոր-մշակութային հանրային հեռուստաընկերություն» ՓԲԸ</t>
  </si>
  <si>
    <t>&lt;&lt; 02 շաբաթաթերթ&gt;&gt; ՓԲԸ</t>
  </si>
  <si>
    <t>Սյունիքի  մարզպետարան</t>
  </si>
  <si>
    <t>Գորիսի բժշկական կենտրոն ՓԲԸ</t>
  </si>
  <si>
    <t>Կապանի բժշկական կենտրոն ՓԲԸ</t>
  </si>
  <si>
    <t>Մեղրու տարածաշրջանային բժշկական կենտրոն ՓԲԸ</t>
  </si>
  <si>
    <t>Սիսիանի բժշկական կենտրոն ՓԲԸ</t>
  </si>
  <si>
    <t>Սյունիքի մարզային արյան փոխներարկման կայան ՓԲԸ</t>
  </si>
  <si>
    <t>Սյունիքի մարզային նյարդահոգեբուժական դիսպանսեր ՓԲԸ</t>
  </si>
  <si>
    <t>Քաջարանի բժշկական կենտրոն ՓԲԸ</t>
  </si>
  <si>
    <t>«Գյումրիի սելեկցիոն կայան» ՓԲԸ</t>
  </si>
  <si>
    <t>ՀՀ էկնոմիկայի նախարարություն</t>
  </si>
  <si>
    <t>ՀՀ տարածքային կառավարման և ենթակառուցվածքների նախարարություն</t>
  </si>
  <si>
    <t>ՀՀ կրթության, գիտության, մշակույթի և սպորտի նախարարություն</t>
  </si>
  <si>
    <t>ՀՀ բարձր տեխնոլոգիական արդյունաբերության նախարարություն</t>
  </si>
  <si>
    <t>ՀՀ շրջակա միջավայրի նախարարություն</t>
  </si>
  <si>
    <t>ՀՀ վարչապետի աշխատակազմ</t>
  </si>
  <si>
    <t xml:space="preserve">                                                                                                                                                 ՀՀ ՈՍՏԻԿԱՆՈՒԹՅՈՒՆ</t>
  </si>
  <si>
    <t>ՀՀ ՔԱՂԱՔԱՑԻԱԿԱՆ ԱՎԻԱՑԻԱՅԻ ԿՈՄԻՏԵ</t>
  </si>
  <si>
    <t>&lt;&lt;Հայաէրոնավիգացիա&gt;&gt; ՓԲԸ</t>
  </si>
  <si>
    <t>&lt;&lt;Ավիաուսումնական կենտրոն&gt;&gt; ՓԲԸ</t>
  </si>
  <si>
    <t>&lt;&lt;Ավիաբուժ&gt;&gt; բժշկական կենտրոն&gt;&gt; ՓԲԸ</t>
  </si>
  <si>
    <t>ՀՀ Կրթության, գիտության, մշակույթի և սպորտի  նախարարություն</t>
  </si>
  <si>
    <t>հավելված 1</t>
  </si>
  <si>
    <t>2019 թվականի տարեկան</t>
  </si>
  <si>
    <t>«Սևանի հոգեկան առողջության կենտրոն» ՓԲԸ</t>
  </si>
  <si>
    <t>Կախվածությունների բուժման ազգային կենտրոն ՓԲԸ</t>
  </si>
  <si>
    <t xml:space="preserve">Մաշկաբանության և սեռավարակաբանության կենտրոն </t>
  </si>
  <si>
    <t xml:space="preserve">«Վ. Ա. Ֆանարջյանի անվան ուռուցքաբանության ազգային կենտրոն» ՓԲԸ </t>
  </si>
  <si>
    <t>ԱՆ «Այրվածքաբանության ազգային կենտրոն» ՓԲԸ</t>
  </si>
  <si>
    <t>ՀՀ ԱՐԴԱՐԴԱՏՈՒԹՅԱՆ ՆԱԽԱՐԱՐՈՒԹՅՈՒՆ</t>
  </si>
  <si>
    <t>2019թ. Տարեկան</t>
  </si>
  <si>
    <t>«Պաշտոնական տեղեկագիր» ՓԲԸ</t>
  </si>
  <si>
    <t>հավելված 6</t>
  </si>
  <si>
    <t>01.01.2020թթ.</t>
  </si>
  <si>
    <t>«Ջրառ» ՓԲԸ</t>
  </si>
  <si>
    <t>330.0</t>
  </si>
  <si>
    <t>«Մելիորացիա» ՓԲԸ</t>
  </si>
  <si>
    <t>50.0</t>
  </si>
  <si>
    <t>Հայավտոկայարան ՓԲԸ</t>
  </si>
  <si>
    <t>112.0</t>
  </si>
  <si>
    <t>հավելված 9</t>
  </si>
  <si>
    <t>«Բերդի ԲԿ» ՓԲԸ</t>
  </si>
  <si>
    <t>հավելված 10</t>
  </si>
  <si>
    <t>2019 թ տարի</t>
  </si>
  <si>
    <t>«Հայաստանի հեռուստատեսային և ռադիոհաղորդիչ ցանց» ՓԲԸ</t>
  </si>
  <si>
    <t>«Հատուկ կապ» ՓԲԸ</t>
  </si>
  <si>
    <t>&lt;&lt;Պատնեշ&gt;&gt; ՓԲԸ</t>
  </si>
  <si>
    <t>&lt;&lt;Գառնի Լեռ&gt;&gt; ԳԱՄ ԲԲԸ</t>
  </si>
  <si>
    <t>&lt;&lt;Չարենցավանի հաստոցաշինական գործարան&gt;&gt; ԲԲԸ</t>
  </si>
  <si>
    <t>&lt;&lt;Ռադիոֆիզիկայի և էլեկտրոնիկայի ինստիտուտ&gt;&gt; հատուկ կոնստրուկտորական բյուրո ՓԲԸ</t>
  </si>
  <si>
    <t>&lt;&lt;Լազերային տեխնիկա&gt;&gt; ՓԲԸ</t>
  </si>
  <si>
    <t>&lt;&lt;Երևանի մաթեմատիկական մեքենաների գործարան&gt;&gt; ՓԲԸ</t>
  </si>
  <si>
    <t>«Հայփոստ» ՓԲԸ</t>
  </si>
  <si>
    <t>«Արմկոսմոս» ՓԲԸ</t>
  </si>
  <si>
    <t>Շրջակա միջավայրի նախարարություն</t>
  </si>
  <si>
    <t>հավելված 5</t>
  </si>
  <si>
    <t>31.12.2019</t>
  </si>
  <si>
    <t>_Զվարթնոց ԱՕԿ</t>
  </si>
  <si>
    <t>հավելված 15</t>
  </si>
  <si>
    <t>2019թ</t>
  </si>
  <si>
    <t>հավելված 16</t>
  </si>
  <si>
    <t>«Կանթեղ շաբաթաթերթ» ՓԲԸ</t>
  </si>
  <si>
    <t>հավելված 18</t>
  </si>
  <si>
    <t>թվական</t>
  </si>
  <si>
    <t>«Վարդենիսի պոլիկլինիկա» ՓԲԸ</t>
  </si>
  <si>
    <t>հավելված 20</t>
  </si>
  <si>
    <t>ԳԵՐԱՏԵՍՉՈՒԹՅԱՆ ԱՆՎԱՆՈՒՄԸ՝ ՀՀ ՇԻՐԱԿԻ ՄԱՐԶՊԵՏԱՐԱՆ</t>
  </si>
  <si>
    <t>հավելված 21</t>
  </si>
  <si>
    <t>ՀԱՇՎԵՏՈՒ ԺԱՄԱՆԱԿԱՀԱՏՎԱԾԸ`  2019 ԹՎԱԿԱՆ</t>
  </si>
  <si>
    <t>0</t>
  </si>
  <si>
    <t>0,0</t>
  </si>
  <si>
    <t>0,5</t>
  </si>
  <si>
    <t>հավելված 22</t>
  </si>
  <si>
    <t>2019թ. ՏԱՐԵԿԱՆ</t>
  </si>
  <si>
    <t>հավելված 23</t>
  </si>
  <si>
    <t>2019թ տարեկան</t>
  </si>
  <si>
    <t>հավելված 24</t>
  </si>
  <si>
    <t>2019 թ տարեկան</t>
  </si>
  <si>
    <t>155</t>
  </si>
  <si>
    <t>88</t>
  </si>
  <si>
    <t>հավելված 4</t>
  </si>
  <si>
    <t>հավելված 11</t>
  </si>
  <si>
    <t>01.012019թ. - 31.12.2019թ.</t>
  </si>
  <si>
    <t>«ԱԻՍՄ» ԲԲԸ</t>
  </si>
  <si>
    <t>հավելված 12</t>
  </si>
  <si>
    <t>01.01.2019թ.-31.12.2019թ.</t>
  </si>
  <si>
    <t>հավելված 14</t>
  </si>
  <si>
    <t>2019թվական տարեկան</t>
  </si>
  <si>
    <t>հավելված 25</t>
  </si>
  <si>
    <t>01.01.2019-31.12.2019թ.</t>
  </si>
  <si>
    <t>«Կարեն Դեմիրճյանի անվան Երևանի մետրոպոլիտեն» ՓԲԸ</t>
  </si>
  <si>
    <t>ՀՀ Հանրային հեռուստառեդիոընկերության խորհուրդ</t>
  </si>
  <si>
    <t>հավելված 17</t>
  </si>
  <si>
    <t>2019 տարեկան</t>
  </si>
  <si>
    <t>&lt;&lt;Արտաշատի ԲԿ&gt;&gt; ՓԲԸ</t>
  </si>
  <si>
    <t>&lt;&lt;Արարատի ԲԿ&gt;&gt;  ՓԲԸ</t>
  </si>
  <si>
    <t>&lt;&lt;Մասիս ԲԿ&gt;&gt; ՓԲԸ</t>
  </si>
  <si>
    <t>&lt;&lt;Վեդու ԲԿ&gt;&gt; ՓԲԸ</t>
  </si>
  <si>
    <t>&lt;&lt;Վեդու ծննդատուն&gt;&gt; ՓԲԸ</t>
  </si>
  <si>
    <t>&lt;&lt;ՈԿՖ Բանավան ԱԱՊԿ&gt;&gt;</t>
  </si>
  <si>
    <t>&lt;&lt;Ակ,Ա,Հայրիյանի անվան Արմաշի ԱԿ&gt;&gt;ՓԲԸ</t>
  </si>
  <si>
    <t>ՀՀ ԱԻՆ &lt;&lt;Հատուկ լեռնափրկարար ծառայություն&gt;&gt; ՓԲԸ</t>
  </si>
  <si>
    <t>հունվար-դեկտեմբեր 2019թ.</t>
  </si>
  <si>
    <t>ՀՀ Էկոնոմիկայի նախարարություն</t>
  </si>
  <si>
    <t>տարեկան</t>
  </si>
  <si>
    <t xml:space="preserve"> </t>
  </si>
  <si>
    <t>«Բանջարաբոստանային և տեխնիկական մշակաբույսերի գիտական կենտրոն» ՓԲԸ</t>
  </si>
  <si>
    <t>Երկրագործության գիտական կենտրոն  ՓԲԸ</t>
  </si>
  <si>
    <t>Հայաստանի պետական հետաքրքրությունների ֆոնդ</t>
  </si>
  <si>
    <t>Հայկական միրգ ԲԲԸ</t>
  </si>
  <si>
    <t>Սննդամթերքի անվտանգության ոլորտի ռիսկերի գնահատման և վերլուծության գիտական կենտրոն ՓԲԸ</t>
  </si>
  <si>
    <t>հավելված 19</t>
  </si>
  <si>
    <t>2019թ.տարեկան</t>
  </si>
  <si>
    <t xml:space="preserve">2019թ. </t>
  </si>
  <si>
    <t>2019 թ․ տարեկան</t>
  </si>
  <si>
    <t>Գեղագիտության ազգային կենտրոն ՓԲԸ</t>
  </si>
  <si>
    <t>Դավիթ Համբարձումյանի անվան ջրացատկի օլիմպիական հերթափոխի մասնագիտացված մանկապատանեկան մարզադպրոց ՓԲԸ</t>
  </si>
  <si>
    <t>Երևանի հենակետային բժշկական քոլեջ ՓԲԸ</t>
  </si>
  <si>
    <t>Կրթություն թերթի խմբագրություն ՓԲԸ</t>
  </si>
  <si>
    <t>Մարզաձևերի զարգացման հանրապետական համալիր կենտրոն ՓԲԸ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</si>
</sst>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.000_);_(* \(#,##0.000\);_(* &quot;-&quot;??_);_(@_)"/>
    <numFmt numFmtId="167" formatCode="_(* #,##0_);_(* \(#,##0\);_(* &quot;-&quot;??_);_(@_)"/>
    <numFmt numFmtId="168" formatCode="0.000"/>
    <numFmt numFmtId="169" formatCode="0.0"/>
    <numFmt numFmtId="170" formatCode="_-* #,##0.00_-;\-* #,##0.00_-;_-* &quot;-&quot;??_-;_-@_-"/>
    <numFmt numFmtId="171" formatCode="_-* #,##0_-;\-* #,##0_-;_-* &quot;-&quot;??_-;_-@_-"/>
    <numFmt numFmtId="172" formatCode="#,##0.0_);[Red]\(#,##0.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0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2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b/>
      <u val="single"/>
      <sz val="12"/>
      <name val="GHEA Grapalat"/>
      <family val="3"/>
    </font>
    <font>
      <sz val="9"/>
      <color indexed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9"/>
      <color indexed="8"/>
      <name val="Times New Roman"/>
      <family val="1"/>
    </font>
    <font>
      <sz val="9"/>
      <color indexed="10"/>
      <name val="GHEA Grapalat"/>
      <family val="3"/>
    </font>
    <font>
      <b/>
      <sz val="9"/>
      <color indexed="10"/>
      <name val="GHEA Grapalat"/>
      <family val="3"/>
    </font>
    <font>
      <sz val="9"/>
      <color indexed="8"/>
      <name val="GHEA Grapalat"/>
      <family val="3"/>
    </font>
    <font>
      <sz val="11"/>
      <name val="Calibri"/>
      <family val="2"/>
    </font>
    <font>
      <b/>
      <sz val="9"/>
      <color indexed="8"/>
      <name val="GHEA Grapalat"/>
      <family val="3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9"/>
      <color rgb="FF000000"/>
      <name val="Times New Roman"/>
      <family val="1"/>
    </font>
    <font>
      <sz val="9"/>
      <color rgb="FFFF0000"/>
      <name val="GHEA Grapalat"/>
      <family val="3"/>
    </font>
    <font>
      <b/>
      <sz val="9"/>
      <color rgb="FFFF0000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medium"/>
      <right/>
      <top/>
      <bottom/>
    </border>
    <border>
      <left style="thick"/>
      <right/>
      <top style="thick"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/>
      <top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 style="thin"/>
      <bottom/>
    </border>
    <border>
      <left style="thin"/>
      <right style="thin"/>
      <top/>
      <bottom style="thick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49" fillId="0" borderId="0" xfId="45" applyAlignment="1">
      <alignment vertical="center" wrapText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 locked="0"/>
    </xf>
    <xf numFmtId="0" fontId="13" fillId="3" borderId="0" xfId="0" applyFont="1" applyFill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4" fillId="33" borderId="0" xfId="0" applyFont="1" applyFill="1" applyAlignment="1" applyProtection="1">
      <alignment/>
      <protection hidden="1" locked="0"/>
    </xf>
    <xf numFmtId="0" fontId="9" fillId="3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 locked="0"/>
    </xf>
    <xf numFmtId="0" fontId="6" fillId="0" borderId="19" xfId="0" applyFont="1" applyBorder="1" applyAlignment="1" applyProtection="1">
      <alignment horizontal="center" vertical="center"/>
      <protection hidden="1" locked="0"/>
    </xf>
    <xf numFmtId="164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0" applyNumberFormat="1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3" fillId="0" borderId="20" xfId="0" applyFont="1" applyBorder="1" applyAlignment="1" applyProtection="1">
      <alignment horizontal="left" vertical="center" wrapText="1"/>
      <protection hidden="1" locked="0"/>
    </xf>
    <xf numFmtId="164" fontId="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Border="1" applyAlignment="1" applyProtection="1">
      <alignment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left" vertical="center" wrapText="1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left" vertical="center" wrapText="1"/>
      <protection hidden="1" locked="0"/>
    </xf>
    <xf numFmtId="49" fontId="3" fillId="0" borderId="21" xfId="0" applyNumberFormat="1" applyFont="1" applyBorder="1" applyAlignment="1" applyProtection="1">
      <alignment vertical="center"/>
      <protection hidden="1" locked="0"/>
    </xf>
    <xf numFmtId="164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 locked="0"/>
    </xf>
    <xf numFmtId="0" fontId="8" fillId="0" borderId="23" xfId="0" applyFont="1" applyBorder="1" applyAlignment="1" applyProtection="1">
      <alignment horizontal="left"/>
      <protection hidden="1" locked="0"/>
    </xf>
    <xf numFmtId="0" fontId="3" fillId="0" borderId="23" xfId="0" applyFont="1" applyBorder="1" applyAlignment="1" applyProtection="1">
      <alignment horizontal="center" vertical="justify"/>
      <protection hidden="1" locked="0"/>
    </xf>
    <xf numFmtId="164" fontId="11" fillId="0" borderId="23" xfId="0" applyNumberFormat="1" applyFont="1" applyBorder="1" applyAlignment="1" applyProtection="1">
      <alignment horizontal="left" vertical="center"/>
      <protection hidden="1" locked="0"/>
    </xf>
    <xf numFmtId="164" fontId="11" fillId="33" borderId="23" xfId="0" applyNumberFormat="1" applyFont="1" applyFill="1" applyBorder="1" applyAlignment="1" applyProtection="1">
      <alignment horizontal="center" vertical="center"/>
      <protection hidden="1" locked="0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164" fontId="11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64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11" fillId="0" borderId="23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right" wrapText="1"/>
      <protection hidden="1"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64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16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165" fontId="13" fillId="0" borderId="0" xfId="67" applyNumberFormat="1" applyFont="1" applyAlignment="1" applyProtection="1">
      <alignment wrapText="1"/>
      <protection hidden="1"/>
    </xf>
    <xf numFmtId="165" fontId="4" fillId="0" borderId="0" xfId="67" applyNumberFormat="1" applyFont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 locked="0"/>
    </xf>
    <xf numFmtId="169" fontId="64" fillId="34" borderId="25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33" borderId="0" xfId="0" applyNumberFormat="1" applyFont="1" applyFill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 vertical="center"/>
      <protection hidden="1" locked="0"/>
    </xf>
    <xf numFmtId="169" fontId="9" fillId="0" borderId="27" xfId="0" applyNumberFormat="1" applyFont="1" applyBorder="1" applyAlignment="1" applyProtection="1">
      <alignment wrapText="1"/>
      <protection locked="0"/>
    </xf>
    <xf numFmtId="169" fontId="9" fillId="0" borderId="28" xfId="0" applyNumberFormat="1" applyFont="1" applyBorder="1" applyAlignment="1" applyProtection="1">
      <alignment/>
      <protection locked="0"/>
    </xf>
    <xf numFmtId="169" fontId="9" fillId="0" borderId="29" xfId="0" applyNumberFormat="1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/>
      <protection hidden="1" locked="0"/>
    </xf>
    <xf numFmtId="164" fontId="3" fillId="33" borderId="19" xfId="0" applyNumberFormat="1" applyFont="1" applyFill="1" applyBorder="1" applyAlignment="1" applyProtection="1">
      <alignment horizontal="center" vertical="center" textRotation="90"/>
      <protection hidden="1" locked="0"/>
    </xf>
    <xf numFmtId="164" fontId="3" fillId="3" borderId="19" xfId="0" applyNumberFormat="1" applyFont="1" applyFill="1" applyBorder="1" applyAlignment="1" applyProtection="1">
      <alignment horizontal="center" vertical="center" textRotation="90"/>
      <protection hidden="1"/>
    </xf>
    <xf numFmtId="3" fontId="3" fillId="33" borderId="19" xfId="0" applyNumberFormat="1" applyFont="1" applyFill="1" applyBorder="1" applyAlignment="1" applyProtection="1">
      <alignment horizontal="center" vertical="center" textRotation="90"/>
      <protection hidden="1" locked="0"/>
    </xf>
    <xf numFmtId="164" fontId="11" fillId="0" borderId="23" xfId="0" applyNumberFormat="1" applyFont="1" applyBorder="1" applyAlignment="1" applyProtection="1">
      <alignment horizontal="left" vertical="center" textRotation="90"/>
      <protection hidden="1" locked="0"/>
    </xf>
    <xf numFmtId="164" fontId="11" fillId="0" borderId="23" xfId="0" applyNumberFormat="1" applyFont="1" applyBorder="1" applyAlignment="1" applyProtection="1">
      <alignment horizontal="left" vertical="center" textRotation="90"/>
      <protection hidden="1"/>
    </xf>
    <xf numFmtId="3" fontId="11" fillId="0" borderId="23" xfId="0" applyNumberFormat="1" applyFont="1" applyBorder="1" applyAlignment="1" applyProtection="1">
      <alignment horizontal="left" vertical="center" textRotation="90"/>
      <protection hidden="1" locked="0"/>
    </xf>
    <xf numFmtId="164" fontId="65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7" fillId="0" borderId="30" xfId="67" applyNumberFormat="1" applyFont="1" applyFill="1" applyBorder="1" applyAlignment="1" applyProtection="1">
      <alignment horizontal="right" vertical="center" wrapTex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/>
      <protection locked="0"/>
    </xf>
    <xf numFmtId="172" fontId="17" fillId="0" borderId="30" xfId="67" applyNumberFormat="1" applyFont="1" applyFill="1" applyBorder="1" applyAlignment="1" applyProtection="1">
      <alignment horizontal="center" vertical="center" wrapText="1"/>
      <protection locked="0"/>
    </xf>
    <xf numFmtId="172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24" xfId="67" applyNumberFormat="1" applyFont="1" applyFill="1" applyBorder="1" applyAlignment="1" applyProtection="1">
      <alignment horizontal="center" vertical="center" wrapText="1"/>
      <protection locked="0"/>
    </xf>
    <xf numFmtId="172" fontId="15" fillId="0" borderId="19" xfId="0" applyNumberFormat="1" applyFont="1" applyBorder="1" applyAlignment="1" applyProtection="1">
      <alignment horizontal="right" vertical="center" wrapText="1"/>
      <protection locked="0"/>
    </xf>
    <xf numFmtId="164" fontId="66" fillId="0" borderId="23" xfId="0" applyNumberFormat="1" applyFont="1" applyBorder="1" applyAlignment="1" applyProtection="1">
      <alignment horizontal="left" vertical="center"/>
      <protection hidden="1" locked="0"/>
    </xf>
    <xf numFmtId="164" fontId="11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3" borderId="19" xfId="57" applyNumberFormat="1" applyFont="1" applyFill="1" applyBorder="1" applyAlignment="1" applyProtection="1">
      <alignment horizontal="center" vertical="center" wrapText="1"/>
      <protection hidden="1" locked="0"/>
    </xf>
    <xf numFmtId="164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164" fontId="66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" fontId="67" fillId="0" borderId="25" xfId="0" applyNumberFormat="1" applyFont="1" applyBorder="1" applyAlignment="1" applyProtection="1">
      <alignment horizontal="center" vertical="center" wrapText="1"/>
      <protection locked="0"/>
    </xf>
    <xf numFmtId="0" fontId="67" fillId="0" borderId="25" xfId="0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 applyProtection="1">
      <alignment horizontal="center" vertical="center"/>
      <protection hidden="1" locked="0"/>
    </xf>
    <xf numFmtId="49" fontId="3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 applyProtection="1">
      <alignment horizontal="left" vertical="center" wrapText="1"/>
      <protection hidden="1" locked="0"/>
    </xf>
    <xf numFmtId="0" fontId="6" fillId="0" borderId="21" xfId="0" applyFont="1" applyBorder="1" applyAlignment="1" applyProtection="1">
      <alignment horizontal="center" vertical="center"/>
      <protection hidden="1" locked="0"/>
    </xf>
    <xf numFmtId="164" fontId="11" fillId="0" borderId="34" xfId="0" applyNumberFormat="1" applyFont="1" applyBorder="1" applyAlignment="1" applyProtection="1">
      <alignment horizontal="center" vertical="center"/>
      <protection hidden="1" locked="0"/>
    </xf>
    <xf numFmtId="164" fontId="11" fillId="3" borderId="34" xfId="0" applyNumberFormat="1" applyFont="1" applyFill="1" applyBorder="1" applyAlignment="1" applyProtection="1">
      <alignment horizontal="center" vertical="center"/>
      <protection hidden="1"/>
    </xf>
    <xf numFmtId="164" fontId="11" fillId="3" borderId="35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 locked="0"/>
    </xf>
    <xf numFmtId="0" fontId="41" fillId="0" borderId="19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hidden="1" locked="0"/>
    </xf>
    <xf numFmtId="0" fontId="3" fillId="0" borderId="34" xfId="0" applyFont="1" applyBorder="1" applyAlignment="1" applyProtection="1">
      <alignment horizontal="center" vertical="center"/>
      <protection hidden="1" locked="0"/>
    </xf>
    <xf numFmtId="164" fontId="11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0" applyBorder="1" applyAlignment="1">
      <alignment horizontal="center" vertical="center"/>
    </xf>
    <xf numFmtId="164" fontId="68" fillId="33" borderId="23" xfId="0" applyNumberFormat="1" applyFont="1" applyFill="1" applyBorder="1" applyAlignment="1" applyProtection="1">
      <alignment horizontal="center" vertical="center"/>
      <protection hidden="1" locked="0"/>
    </xf>
    <xf numFmtId="164" fontId="68" fillId="3" borderId="23" xfId="0" applyNumberFormat="1" applyFont="1" applyFill="1" applyBorder="1" applyAlignment="1" applyProtection="1">
      <alignment horizontal="center" vertical="center"/>
      <protection hidden="1"/>
    </xf>
    <xf numFmtId="164" fontId="67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67" fillId="3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 locked="0"/>
    </xf>
    <xf numFmtId="0" fontId="8" fillId="0" borderId="19" xfId="0" applyFont="1" applyBorder="1" applyAlignment="1" applyProtection="1">
      <alignment horizontal="left"/>
      <protection hidden="1" locked="0"/>
    </xf>
    <xf numFmtId="0" fontId="3" fillId="0" borderId="19" xfId="0" applyFont="1" applyBorder="1" applyAlignment="1" applyProtection="1">
      <alignment horizontal="center" vertical="justify"/>
      <protection hidden="1" locked="0"/>
    </xf>
    <xf numFmtId="164" fontId="11" fillId="0" borderId="19" xfId="0" applyNumberFormat="1" applyFont="1" applyBorder="1" applyAlignment="1" applyProtection="1">
      <alignment horizontal="center" vertical="center"/>
      <protection hidden="1" locked="0"/>
    </xf>
    <xf numFmtId="164" fontId="11" fillId="33" borderId="19" xfId="0" applyNumberFormat="1" applyFont="1" applyFill="1" applyBorder="1" applyAlignment="1" applyProtection="1">
      <alignment horizontal="center" vertical="center"/>
      <protection hidden="1" locked="0"/>
    </xf>
    <xf numFmtId="164" fontId="11" fillId="3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 vertical="justify"/>
      <protection hidden="1"/>
    </xf>
    <xf numFmtId="164" fontId="11" fillId="0" borderId="23" xfId="0" applyNumberFormat="1" applyFont="1" applyBorder="1" applyAlignment="1" applyProtection="1">
      <alignment horizontal="left" vertical="center"/>
      <protection hidden="1"/>
    </xf>
    <xf numFmtId="164" fontId="11" fillId="33" borderId="23" xfId="0" applyNumberFormat="1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 textRotation="90" wrapText="1"/>
      <protection hidden="1"/>
    </xf>
    <xf numFmtId="0" fontId="0" fillId="3" borderId="36" xfId="0" applyFill="1" applyBorder="1" applyAlignment="1" applyProtection="1">
      <alignment/>
      <protection hidden="1"/>
    </xf>
    <xf numFmtId="0" fontId="0" fillId="3" borderId="37" xfId="0" applyFill="1" applyBorder="1" applyAlignment="1" applyProtection="1">
      <alignment/>
      <protection hidden="1"/>
    </xf>
    <xf numFmtId="0" fontId="9" fillId="3" borderId="38" xfId="0" applyFont="1" applyFill="1" applyBorder="1" applyAlignment="1" applyProtection="1">
      <alignment horizontal="center" vertical="center" wrapText="1"/>
      <protection hidden="1"/>
    </xf>
    <xf numFmtId="0" fontId="9" fillId="3" borderId="39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 locked="0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43" xfId="0" applyFont="1" applyFill="1" applyBorder="1" applyAlignment="1" applyProtection="1">
      <alignment horizontal="center" vertical="center" textRotation="90" wrapText="1"/>
      <protection hidden="1"/>
    </xf>
    <xf numFmtId="0" fontId="9" fillId="3" borderId="44" xfId="0" applyFont="1" applyFill="1" applyBorder="1" applyAlignment="1" applyProtection="1">
      <alignment horizontal="center" vertical="center" textRotation="90" wrapText="1"/>
      <protection hidden="1"/>
    </xf>
    <xf numFmtId="0" fontId="9" fillId="3" borderId="45" xfId="0" applyFont="1" applyFill="1" applyBorder="1" applyAlignment="1" applyProtection="1">
      <alignment horizontal="center" vertical="center" textRotation="90" wrapText="1"/>
      <protection hidden="1"/>
    </xf>
    <xf numFmtId="0" fontId="9" fillId="3" borderId="31" xfId="0" applyFont="1" applyFill="1" applyBorder="1" applyAlignment="1" applyProtection="1">
      <alignment horizontal="center" vertical="center" wrapText="1"/>
      <protection hidden="1"/>
    </xf>
    <xf numFmtId="0" fontId="9" fillId="3" borderId="46" xfId="0" applyFont="1" applyFill="1" applyBorder="1" applyAlignment="1" applyProtection="1">
      <alignment horizontal="center" vertical="center" wrapText="1"/>
      <protection hidden="1"/>
    </xf>
    <xf numFmtId="0" fontId="9" fillId="3" borderId="47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" borderId="48" xfId="0" applyFill="1" applyBorder="1" applyAlignment="1" applyProtection="1">
      <alignment/>
      <protection hidden="1"/>
    </xf>
    <xf numFmtId="0" fontId="0" fillId="3" borderId="49" xfId="0" applyFill="1" applyBorder="1" applyAlignment="1" applyProtection="1">
      <alignment/>
      <protection hidden="1"/>
    </xf>
    <xf numFmtId="0" fontId="9" fillId="3" borderId="29" xfId="0" applyFont="1" applyFill="1" applyBorder="1" applyAlignment="1" applyProtection="1">
      <alignment horizontal="center" vertical="center" textRotation="90" wrapText="1"/>
      <protection hidden="1"/>
    </xf>
    <xf numFmtId="0" fontId="9" fillId="3" borderId="13" xfId="0" applyFont="1" applyFill="1" applyBorder="1" applyAlignment="1" applyProtection="1">
      <alignment horizontal="center" vertical="center" textRotation="90" wrapText="1"/>
      <protection hidden="1"/>
    </xf>
    <xf numFmtId="0" fontId="9" fillId="3" borderId="11" xfId="0" applyFont="1" applyFill="1" applyBorder="1" applyAlignment="1" applyProtection="1">
      <alignment horizontal="center" vertical="center" textRotation="90" wrapText="1"/>
      <protection hidden="1"/>
    </xf>
    <xf numFmtId="0" fontId="9" fillId="3" borderId="50" xfId="0" applyFont="1" applyFill="1" applyBorder="1" applyAlignment="1" applyProtection="1">
      <alignment horizontal="center" vertical="center" textRotation="90" wrapText="1"/>
      <protection hidden="1"/>
    </xf>
    <xf numFmtId="0" fontId="9" fillId="3" borderId="48" xfId="0" applyFont="1" applyFill="1" applyBorder="1" applyAlignment="1" applyProtection="1">
      <alignment horizontal="center" vertical="center" textRotation="90" wrapText="1"/>
      <protection hidden="1"/>
    </xf>
    <xf numFmtId="0" fontId="9" fillId="3" borderId="49" xfId="0" applyFont="1" applyFill="1" applyBorder="1" applyAlignment="1" applyProtection="1">
      <alignment horizontal="center" vertical="center" textRotation="90" wrapText="1"/>
      <protection hidden="1"/>
    </xf>
    <xf numFmtId="0" fontId="9" fillId="3" borderId="51" xfId="0" applyFont="1" applyFill="1" applyBorder="1" applyAlignment="1" applyProtection="1">
      <alignment horizontal="center" vertical="center" textRotation="90" wrapText="1"/>
      <protection hidden="1"/>
    </xf>
    <xf numFmtId="0" fontId="9" fillId="3" borderId="52" xfId="0" applyFont="1" applyFill="1" applyBorder="1" applyAlignment="1" applyProtection="1">
      <alignment horizontal="center" vertical="center" textRotation="90" wrapText="1"/>
      <protection hidden="1"/>
    </xf>
    <xf numFmtId="0" fontId="9" fillId="3" borderId="53" xfId="0" applyFont="1" applyFill="1" applyBorder="1" applyAlignment="1" applyProtection="1">
      <alignment horizontal="center" vertical="center" textRotation="90" wrapText="1"/>
      <protection hidden="1"/>
    </xf>
    <xf numFmtId="0" fontId="9" fillId="3" borderId="54" xfId="0" applyFont="1" applyFill="1" applyBorder="1" applyAlignment="1" applyProtection="1">
      <alignment horizontal="center" vertical="center" textRotation="90" wrapText="1"/>
      <protection hidden="1"/>
    </xf>
    <xf numFmtId="0" fontId="9" fillId="3" borderId="37" xfId="0" applyFont="1" applyFill="1" applyBorder="1" applyAlignment="1" applyProtection="1">
      <alignment horizontal="center" vertical="center" textRotation="90" wrapText="1"/>
      <protection hidden="1"/>
    </xf>
    <xf numFmtId="0" fontId="9" fillId="3" borderId="21" xfId="0" applyFont="1" applyFill="1" applyBorder="1" applyAlignment="1" applyProtection="1">
      <alignment horizontal="center" vertical="center" textRotation="90" wrapText="1"/>
      <protection hidden="1"/>
    </xf>
    <xf numFmtId="0" fontId="9" fillId="3" borderId="55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center"/>
      <protection hidden="1" locked="0"/>
    </xf>
    <xf numFmtId="0" fontId="16" fillId="33" borderId="0" xfId="0" applyFont="1" applyFill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top" wrapText="1"/>
      <protection hidden="1" locked="0"/>
    </xf>
    <xf numFmtId="0" fontId="4" fillId="0" borderId="0" xfId="0" applyFont="1" applyAlignment="1" applyProtection="1">
      <alignment horizontal="right" wrapText="1"/>
      <protection hidden="1" locked="0"/>
    </xf>
    <xf numFmtId="0" fontId="0" fillId="36" borderId="48" xfId="0" applyFill="1" applyBorder="1" applyAlignment="1" applyProtection="1">
      <alignment/>
      <protection hidden="1"/>
    </xf>
    <xf numFmtId="0" fontId="0" fillId="36" borderId="49" xfId="0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36" borderId="42" xfId="0" applyFill="1" applyBorder="1" applyAlignment="1" applyProtection="1">
      <alignment/>
      <protection hidden="1"/>
    </xf>
    <xf numFmtId="0" fontId="0" fillId="36" borderId="36" xfId="0" applyFill="1" applyBorder="1" applyAlignment="1" applyProtection="1">
      <alignment/>
      <protection hidden="1"/>
    </xf>
    <xf numFmtId="0" fontId="0" fillId="36" borderId="37" xfId="0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top" wrapText="1"/>
      <protection locked="0"/>
    </xf>
    <xf numFmtId="0" fontId="0" fillId="3" borderId="42" xfId="0" applyFill="1" applyBorder="1" applyAlignment="1" applyProtection="1">
      <alignment/>
      <protection hidden="1"/>
    </xf>
    <xf numFmtId="0" fontId="0" fillId="3" borderId="36" xfId="0" applyFill="1" applyBorder="1" applyAlignment="1" applyProtection="1">
      <alignment/>
      <protection hidden="1"/>
    </xf>
    <xf numFmtId="0" fontId="0" fillId="3" borderId="37" xfId="0" applyFill="1" applyBorder="1" applyAlignment="1" applyProtection="1">
      <alignment/>
      <protection hidden="1"/>
    </xf>
    <xf numFmtId="0" fontId="0" fillId="3" borderId="48" xfId="0" applyFill="1" applyBorder="1" applyAlignment="1" applyProtection="1">
      <alignment/>
      <protection hidden="1"/>
    </xf>
    <xf numFmtId="0" fontId="0" fillId="3" borderId="49" xfId="0" applyFill="1" applyBorder="1" applyAlignment="1" applyProtection="1">
      <alignment/>
      <protection hidden="1"/>
    </xf>
    <xf numFmtId="0" fontId="7" fillId="3" borderId="0" xfId="0" applyFont="1" applyFill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7</xdr:row>
      <xdr:rowOff>1857375</xdr:rowOff>
    </xdr:from>
    <xdr:to>
      <xdr:col>21</xdr:col>
      <xdr:colOff>923925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545800" y="74009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  <xdr:twoCellAnchor>
    <xdr:from>
      <xdr:col>1</xdr:col>
      <xdr:colOff>2352675</xdr:colOff>
      <xdr:row>31</xdr:row>
      <xdr:rowOff>66675</xdr:rowOff>
    </xdr:from>
    <xdr:to>
      <xdr:col>15</xdr:col>
      <xdr:colOff>38100</xdr:colOff>
      <xdr:row>35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14625" y="23126700"/>
          <a:ext cx="144494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 Զուտ շահույթի բացասական մեծությունը պայմանավորված է ՀՀ պետական դրամաշնորհի հատկացման ժամանակացույցով. քանի որ յուրաքանչյուր ֆինանսական տարվա առաջին կիսամյակին հատկացվելիք գումարները ավելի փոքր են երկրորդ կիսամյակում հատկացվելիք գումարներից՝ հիմնվելով ընկերությունների վճարումների և ոչ թե հաշվեգրված ծախսերի վրա, ապա հաշվեգրման սկզբունքով ծախսերը հաշվառելիս առացանում է զուտ վնաս, որը սակայն տարեկան կտրվածքով կհավասարա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շռվի երկրորդ կիսամյակում ստացվելիք դրամաշնորհների գումարների հաշվին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vadmin\Desktop\AmpopHavelvac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elvac 2"/>
    </sheetNames>
    <sheetDataSet>
      <sheetData sheetId="0">
        <row r="13">
          <cell r="B13" t="str">
            <v>Ապարանի ԲԿ ՓԲԸ</v>
          </cell>
        </row>
        <row r="14">
          <cell r="B14" t="str">
            <v>Աշտարակի ԲԿ ՓԲԸ</v>
          </cell>
          <cell r="J14">
            <v>40270</v>
          </cell>
          <cell r="L14">
            <v>0</v>
          </cell>
        </row>
        <row r="15">
          <cell r="B15" t="str">
            <v>"Թալինի Բժշկական
Կենտրոն"ՓԲԸ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96.421875" style="0" customWidth="1"/>
  </cols>
  <sheetData>
    <row r="1" spans="1:2" ht="21.75" customHeight="1">
      <c r="A1" s="2">
        <v>1</v>
      </c>
      <c r="B1" s="3" t="s">
        <v>0</v>
      </c>
    </row>
    <row r="2" spans="1:2" ht="16.5">
      <c r="A2" s="2">
        <v>2</v>
      </c>
      <c r="B2" s="3" t="s">
        <v>1</v>
      </c>
    </row>
    <row r="3" spans="1:2" ht="16.5">
      <c r="A3" s="2">
        <v>3</v>
      </c>
      <c r="B3" s="3" t="s">
        <v>2</v>
      </c>
    </row>
    <row r="4" spans="1:2" ht="15" customHeight="1">
      <c r="A4" s="2">
        <v>4</v>
      </c>
      <c r="B4" s="3" t="s">
        <v>194</v>
      </c>
    </row>
    <row r="5" spans="1:2" ht="24" customHeight="1">
      <c r="A5" s="2">
        <v>5</v>
      </c>
      <c r="B5" s="3" t="s">
        <v>195</v>
      </c>
    </row>
    <row r="6" spans="1:2" ht="16.5">
      <c r="A6" s="2">
        <v>6</v>
      </c>
      <c r="B6" s="3" t="s">
        <v>205</v>
      </c>
    </row>
    <row r="7" spans="1:2" ht="16.5">
      <c r="A7" s="2">
        <v>7</v>
      </c>
      <c r="B7" s="3" t="s">
        <v>3</v>
      </c>
    </row>
    <row r="8" spans="1:2" ht="16.5">
      <c r="A8" s="2">
        <v>8</v>
      </c>
      <c r="B8" s="3" t="s">
        <v>197</v>
      </c>
    </row>
    <row r="9" spans="1:2" ht="16.5">
      <c r="A9" s="2">
        <v>9</v>
      </c>
      <c r="B9" s="3" t="s">
        <v>198</v>
      </c>
    </row>
    <row r="10" ht="16.5">
      <c r="B10" s="1"/>
    </row>
  </sheetData>
  <sheetProtection/>
  <hyperlinks>
    <hyperlink ref="B1" location="'1'!A1" display="ՀՀ Առողջապահության նախարարություն"/>
    <hyperlink ref="B3" location="'3'!A1" display="ՀՀ Արտակարգ իրավիճակների նախարարություն"/>
    <hyperlink ref="B4" location="'4'!A1" display="ՀՀ էկնոմիկայի նախարարություն"/>
    <hyperlink ref="B5" location="'5'!A1" display="ՀՀ տարածքային կառավարման և ենթակառուցվածքների նախարարություն"/>
    <hyperlink ref="B7" location="'7'!A1" display="ՀՀ Պաշտպանության նախարարություն"/>
    <hyperlink ref="B8" location="'8'!A1" display="ՀՀ բարձր տեխնոլոգիական արդյունաբերության նախարարություն"/>
    <hyperlink ref="B2" location="'2'!A1" display="ՀՀ Արդարադատության նախարարություն"/>
    <hyperlink ref="B6" location="'6'!A1" display="ՀՀ Կրթության, գիտության, մշակույթի և սպորտի  նախարարություն"/>
    <hyperlink ref="B9" location="'9'!R1C1" display="ՀՀ շրջակա միջավայրի նախարարություն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10.281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238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239</v>
      </c>
      <c r="AB4" s="11"/>
    </row>
    <row r="5" spans="2:28" s="13" customFormat="1" ht="18" thickBot="1">
      <c r="B5" s="14" t="s">
        <v>21</v>
      </c>
      <c r="C5" s="15"/>
      <c r="D5" s="13" t="s">
        <v>240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241</v>
      </c>
      <c r="C10" s="29">
        <v>100</v>
      </c>
      <c r="D10" s="34">
        <v>173567.3</v>
      </c>
      <c r="E10" s="34">
        <v>112942.1</v>
      </c>
      <c r="F10" s="34">
        <v>60878.9</v>
      </c>
      <c r="G10" s="34">
        <v>34745.1</v>
      </c>
      <c r="H10" s="34">
        <v>2977.3</v>
      </c>
      <c r="I10" s="34">
        <v>183235.1</v>
      </c>
      <c r="J10" s="34">
        <v>55478</v>
      </c>
      <c r="K10" s="34">
        <v>108774.4</v>
      </c>
      <c r="L10" s="34">
        <v>8321.7</v>
      </c>
      <c r="M10" s="34">
        <v>0</v>
      </c>
      <c r="N10" s="34">
        <v>0</v>
      </c>
      <c r="O10" s="34">
        <v>0</v>
      </c>
      <c r="P10" s="34">
        <v>51211.1</v>
      </c>
      <c r="Q10" s="34">
        <v>8374.6</v>
      </c>
      <c r="R10" s="34">
        <v>27962.4</v>
      </c>
      <c r="S10" s="34">
        <v>8356.4</v>
      </c>
      <c r="T10" s="34">
        <v>234446.2</v>
      </c>
      <c r="U10" s="34">
        <v>378889.9</v>
      </c>
      <c r="V10" s="30">
        <v>59325</v>
      </c>
      <c r="W10" s="34">
        <v>53</v>
      </c>
      <c r="X10" s="30">
        <v>379772.4</v>
      </c>
      <c r="Y10" s="30">
        <v>378889.9</v>
      </c>
      <c r="Z10" s="30">
        <v>302014.3999999999</v>
      </c>
      <c r="AA10" s="30">
        <v>286695.79999999993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58</v>
      </c>
      <c r="C11" s="29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0">
        <v>0</v>
      </c>
      <c r="W11" s="34">
        <v>0</v>
      </c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58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173567.3</v>
      </c>
      <c r="E31" s="62">
        <v>112942.1</v>
      </c>
      <c r="F31" s="62">
        <v>60878.9</v>
      </c>
      <c r="G31" s="62">
        <v>34745.1</v>
      </c>
      <c r="H31" s="62">
        <v>2977.3</v>
      </c>
      <c r="I31" s="62">
        <v>183235.1</v>
      </c>
      <c r="J31" s="62">
        <v>55478</v>
      </c>
      <c r="K31" s="62">
        <v>108774.4</v>
      </c>
      <c r="L31" s="62">
        <v>8321.7</v>
      </c>
      <c r="M31" s="62">
        <v>0</v>
      </c>
      <c r="N31" s="62">
        <v>0</v>
      </c>
      <c r="O31" s="62">
        <v>0</v>
      </c>
      <c r="P31" s="62">
        <v>51211.1</v>
      </c>
      <c r="Q31" s="62">
        <v>8374.6</v>
      </c>
      <c r="R31" s="62">
        <v>27962.4</v>
      </c>
      <c r="S31" s="62">
        <v>8356.4</v>
      </c>
      <c r="T31" s="62">
        <v>234446.2</v>
      </c>
      <c r="U31" s="47">
        <v>378889.9</v>
      </c>
      <c r="V31" s="48">
        <v>59325</v>
      </c>
      <c r="W31" s="62">
        <v>53</v>
      </c>
      <c r="X31" s="48">
        <v>379772.4</v>
      </c>
      <c r="Y31" s="48">
        <v>378889.9</v>
      </c>
      <c r="Z31" s="48">
        <v>302014.3999999999</v>
      </c>
      <c r="AA31" s="49">
        <v>286695.79999999993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Q7:Q8"/>
    <mergeCell ref="R7:R8"/>
    <mergeCell ref="S7:S8"/>
    <mergeCell ref="G6:H6"/>
    <mergeCell ref="I6:I8"/>
    <mergeCell ref="J6:L6"/>
    <mergeCell ref="M6:M8"/>
    <mergeCell ref="N6:O6"/>
    <mergeCell ref="P6:P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49.7109375" style="0" customWidth="1"/>
  </cols>
  <sheetData>
    <row r="2" spans="1:2" ht="22.5" customHeight="1">
      <c r="A2" s="2">
        <v>10</v>
      </c>
      <c r="B2" s="3" t="s">
        <v>8</v>
      </c>
    </row>
    <row r="3" spans="1:2" ht="16.5">
      <c r="A3" s="2">
        <v>11</v>
      </c>
      <c r="B3" s="3" t="s">
        <v>9</v>
      </c>
    </row>
    <row r="4" spans="1:2" ht="16.5">
      <c r="A4" s="2">
        <v>12</v>
      </c>
      <c r="B4" s="3" t="s">
        <v>10</v>
      </c>
    </row>
    <row r="5" spans="1:2" ht="16.5">
      <c r="A5" s="2">
        <v>13</v>
      </c>
      <c r="B5" s="3" t="s">
        <v>11</v>
      </c>
    </row>
    <row r="6" spans="1:2" ht="16.5">
      <c r="A6" s="2">
        <v>14</v>
      </c>
      <c r="B6" s="3" t="s">
        <v>12</v>
      </c>
    </row>
    <row r="7" spans="1:2" ht="16.5">
      <c r="A7" s="2">
        <v>15</v>
      </c>
      <c r="B7" s="3" t="s">
        <v>13</v>
      </c>
    </row>
    <row r="8" spans="1:2" ht="16.5">
      <c r="A8" s="2">
        <v>16</v>
      </c>
      <c r="B8" s="3" t="s">
        <v>14</v>
      </c>
    </row>
    <row r="9" spans="1:2" ht="16.5">
      <c r="A9" s="2">
        <v>17</v>
      </c>
      <c r="B9" s="3" t="s">
        <v>15</v>
      </c>
    </row>
    <row r="10" spans="1:2" ht="16.5">
      <c r="A10" s="2">
        <v>18</v>
      </c>
      <c r="B10" s="3" t="s">
        <v>17</v>
      </c>
    </row>
    <row r="11" spans="1:2" ht="16.5">
      <c r="A11" s="2">
        <v>20</v>
      </c>
      <c r="B11" s="3" t="s">
        <v>16</v>
      </c>
    </row>
    <row r="12" ht="16.5">
      <c r="B12" s="1"/>
    </row>
    <row r="13" ht="16.5">
      <c r="B13" s="1"/>
    </row>
  </sheetData>
  <sheetProtection/>
  <hyperlinks>
    <hyperlink ref="B2" location="'10'!A1" display="ՀՀ Արմավիրի մարզպետարան"/>
    <hyperlink ref="B4" location="'12'!A1" display="ՀՀ Արարատի մարզպետարան"/>
    <hyperlink ref="B5" location="'13'!A1" display="ՀՀ Գեղարքունիքի մարզպետարան"/>
    <hyperlink ref="B10" location="'18'!A1" display="ՀՀ Վայոց ձորի մարզպետարան"/>
    <hyperlink ref="B11" location="'19'!A1" display="ՀՀ Տավուշի մարզպետարան"/>
    <hyperlink ref="B7" location="'15'!A1" display="ՀՀ Կոտայքի մարզպետարան"/>
    <hyperlink ref="B9" location="'17'!A1" display="ՀՀ Սյունիքի մարզպետարան"/>
    <hyperlink ref="B8" location="'16'!A1" display="ՀՀ Շիրակի մարզպետարան"/>
    <hyperlink ref="B3" location="'11'!A1" display="ՀՀ Արագածոտնի մարզպետարան"/>
    <hyperlink ref="B6" location="'14'!A1" display="ՀՀ Լոռու մարզպետարան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242</v>
      </c>
      <c r="AB4" s="11"/>
    </row>
    <row r="5" spans="2:28" s="13" customFormat="1" ht="18" thickBot="1">
      <c r="B5" s="14" t="s">
        <v>21</v>
      </c>
      <c r="C5" s="15"/>
      <c r="D5" s="13" t="s">
        <v>243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201"/>
      <c r="B7" s="202"/>
      <c r="C7" s="202"/>
      <c r="D7" s="198"/>
      <c r="E7" s="173"/>
      <c r="F7" s="198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98"/>
      <c r="Q7" s="192" t="s">
        <v>47</v>
      </c>
      <c r="R7" s="192" t="s">
        <v>48</v>
      </c>
      <c r="S7" s="181" t="s">
        <v>49</v>
      </c>
      <c r="T7" s="188"/>
      <c r="U7" s="198"/>
      <c r="V7" s="173"/>
      <c r="W7" s="198"/>
      <c r="X7" s="173"/>
      <c r="Y7" s="185"/>
      <c r="Z7" s="173"/>
      <c r="AA7" s="198"/>
    </row>
    <row r="8" spans="1:27" ht="148.5" customHeight="1" thickBot="1">
      <c r="A8" s="19"/>
      <c r="B8" s="20"/>
      <c r="C8" s="203"/>
      <c r="D8" s="199"/>
      <c r="E8" s="174"/>
      <c r="F8" s="199"/>
      <c r="G8" s="193"/>
      <c r="H8" s="174"/>
      <c r="I8" s="186"/>
      <c r="J8" s="193"/>
      <c r="K8" s="193"/>
      <c r="L8" s="174"/>
      <c r="M8" s="184"/>
      <c r="N8" s="200"/>
      <c r="O8" s="200"/>
      <c r="P8" s="199"/>
      <c r="Q8" s="193"/>
      <c r="R8" s="193"/>
      <c r="S8" s="174"/>
      <c r="T8" s="200"/>
      <c r="U8" s="199"/>
      <c r="V8" s="174"/>
      <c r="W8" s="199"/>
      <c r="X8" s="174"/>
      <c r="Y8" s="186"/>
      <c r="Z8" s="174"/>
      <c r="AA8" s="199"/>
    </row>
    <row r="9" spans="1:27" s="27" customFormat="1" ht="15.75" customHeight="1" thickTop="1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25</v>
      </c>
      <c r="Z9">
        <v>26</v>
      </c>
      <c r="AA9">
        <v>27</v>
      </c>
    </row>
    <row r="10" spans="1:33" s="27" customFormat="1" ht="57" customHeight="1">
      <c r="A10" s="28" t="s">
        <v>51</v>
      </c>
      <c r="B10" s="133" t="s">
        <v>166</v>
      </c>
      <c r="C10" s="134">
        <v>100</v>
      </c>
      <c r="D10" s="143">
        <v>18147</v>
      </c>
      <c r="E10" s="143">
        <v>18147</v>
      </c>
      <c r="F10" s="143">
        <v>75</v>
      </c>
      <c r="G10" s="143">
        <v>0</v>
      </c>
      <c r="H10" s="143">
        <v>0</v>
      </c>
      <c r="I10" s="143">
        <v>18222</v>
      </c>
      <c r="J10" s="143">
        <v>18061</v>
      </c>
      <c r="K10" s="143">
        <v>161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18222</v>
      </c>
      <c r="U10" s="143">
        <v>16601</v>
      </c>
      <c r="V10" s="143">
        <v>60</v>
      </c>
      <c r="W10" s="143">
        <v>8</v>
      </c>
      <c r="X10" s="143">
        <v>16601</v>
      </c>
      <c r="Y10" s="143">
        <v>16601</v>
      </c>
      <c r="Z10" s="143">
        <v>16526</v>
      </c>
      <c r="AA10" s="143">
        <v>16526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138" t="s">
        <v>167</v>
      </c>
      <c r="C11" s="29">
        <v>100</v>
      </c>
      <c r="D11" s="139">
        <v>655583</v>
      </c>
      <c r="E11" s="139">
        <v>655373</v>
      </c>
      <c r="F11" s="139">
        <v>186192.5</v>
      </c>
      <c r="G11" s="139">
        <v>15940.3</v>
      </c>
      <c r="H11" s="139">
        <v>13187.2</v>
      </c>
      <c r="I11" s="139">
        <v>216827.8</v>
      </c>
      <c r="J11" s="139">
        <v>200195</v>
      </c>
      <c r="K11" s="139">
        <v>15538.1</v>
      </c>
      <c r="L11" s="139">
        <v>1094.7</v>
      </c>
      <c r="M11" s="139">
        <v>567170</v>
      </c>
      <c r="N11" s="139">
        <v>0</v>
      </c>
      <c r="O11" s="139">
        <v>567170</v>
      </c>
      <c r="P11" s="139">
        <v>57777.7</v>
      </c>
      <c r="Q11" s="139">
        <v>49091.6</v>
      </c>
      <c r="R11" s="139">
        <v>549</v>
      </c>
      <c r="S11" s="139">
        <v>8137.1</v>
      </c>
      <c r="T11" s="139">
        <v>841775.5</v>
      </c>
      <c r="U11" s="34">
        <v>1290662.9</v>
      </c>
      <c r="V11" s="139">
        <v>1598.365</v>
      </c>
      <c r="W11" s="139">
        <v>497</v>
      </c>
      <c r="X11" s="139">
        <v>1296345.0999999999</v>
      </c>
      <c r="Y11" s="139">
        <v>1290662.9</v>
      </c>
      <c r="Z11" s="139">
        <v>1294746.7350000003</v>
      </c>
      <c r="AA11" s="139">
        <v>1287992.6280000003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138" t="s">
        <v>168</v>
      </c>
      <c r="C12" s="29">
        <v>100</v>
      </c>
      <c r="D12" s="139">
        <v>81757.1</v>
      </c>
      <c r="E12" s="139">
        <v>81757.1</v>
      </c>
      <c r="F12" s="139">
        <v>18336</v>
      </c>
      <c r="G12" s="139">
        <v>8226.2</v>
      </c>
      <c r="H12" s="139">
        <v>1900.9</v>
      </c>
      <c r="I12" s="139">
        <v>68973.9</v>
      </c>
      <c r="J12" s="139">
        <v>24266.9</v>
      </c>
      <c r="K12" s="139">
        <v>2518.7</v>
      </c>
      <c r="L12" s="139">
        <v>42188.3</v>
      </c>
      <c r="M12" s="139">
        <v>30533.4</v>
      </c>
      <c r="N12" s="139">
        <v>0</v>
      </c>
      <c r="O12" s="139">
        <v>0</v>
      </c>
      <c r="P12" s="139">
        <v>585.8</v>
      </c>
      <c r="Q12" s="139">
        <v>283.5</v>
      </c>
      <c r="R12" s="139">
        <v>50.3</v>
      </c>
      <c r="S12" s="139">
        <v>0</v>
      </c>
      <c r="T12" s="139">
        <v>100093.1</v>
      </c>
      <c r="U12" s="139">
        <v>94684.9</v>
      </c>
      <c r="V12" s="139">
        <v>201.4</v>
      </c>
      <c r="W12" s="139">
        <v>49</v>
      </c>
      <c r="X12" s="139">
        <v>94684.9</v>
      </c>
      <c r="Y12" s="139">
        <v>94684.9</v>
      </c>
      <c r="Z12" s="139">
        <v>94433.20000000001</v>
      </c>
      <c r="AA12" s="139">
        <v>94433.20000000001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138" t="s">
        <v>169</v>
      </c>
      <c r="C13" s="29">
        <v>100</v>
      </c>
      <c r="D13" s="139">
        <v>1529619</v>
      </c>
      <c r="E13" s="139">
        <v>1529619</v>
      </c>
      <c r="F13" s="139">
        <v>133651.4</v>
      </c>
      <c r="G13" s="139">
        <v>9.6</v>
      </c>
      <c r="H13" s="139">
        <v>24588.8</v>
      </c>
      <c r="I13" s="139">
        <v>171035.6</v>
      </c>
      <c r="J13" s="139">
        <v>207490</v>
      </c>
      <c r="K13" s="139">
        <v>-36454</v>
      </c>
      <c r="L13" s="139">
        <v>0</v>
      </c>
      <c r="M13" s="139">
        <v>1481062.3</v>
      </c>
      <c r="N13" s="139">
        <v>0</v>
      </c>
      <c r="O13" s="139">
        <v>1481062.3</v>
      </c>
      <c r="P13" s="139">
        <v>11172.5</v>
      </c>
      <c r="Q13" s="139">
        <v>1679.3</v>
      </c>
      <c r="R13" s="139">
        <v>3556.7</v>
      </c>
      <c r="S13" s="139">
        <v>5857.4</v>
      </c>
      <c r="T13" s="139">
        <v>1663270.4</v>
      </c>
      <c r="U13" s="34">
        <v>652194.6</v>
      </c>
      <c r="V13" s="139">
        <v>56202.4</v>
      </c>
      <c r="W13" s="139">
        <v>279</v>
      </c>
      <c r="X13" s="139">
        <v>678364.2999999999</v>
      </c>
      <c r="Y13" s="139">
        <v>652194.6</v>
      </c>
      <c r="Z13" s="139">
        <v>620344.5000000001</v>
      </c>
      <c r="AA13" s="139">
        <v>620344.5000000001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138" t="s">
        <v>170</v>
      </c>
      <c r="C14" s="29">
        <v>100</v>
      </c>
      <c r="D14" s="74">
        <v>447531</v>
      </c>
      <c r="E14" s="74">
        <v>447531</v>
      </c>
      <c r="F14" s="74">
        <v>76348</v>
      </c>
      <c r="G14" s="74">
        <v>30633</v>
      </c>
      <c r="H14" s="74">
        <v>18699</v>
      </c>
      <c r="I14" s="74">
        <v>467551</v>
      </c>
      <c r="J14" s="139">
        <v>91335</v>
      </c>
      <c r="K14" s="139">
        <v>311991</v>
      </c>
      <c r="L14" s="139">
        <v>64225</v>
      </c>
      <c r="M14" s="139">
        <v>6347</v>
      </c>
      <c r="N14" s="139">
        <v>0</v>
      </c>
      <c r="O14" s="139">
        <v>6347</v>
      </c>
      <c r="P14" s="139">
        <v>49981</v>
      </c>
      <c r="Q14" s="139">
        <v>9244</v>
      </c>
      <c r="R14" s="139">
        <v>10348</v>
      </c>
      <c r="S14" s="139">
        <v>4105</v>
      </c>
      <c r="T14" s="139">
        <v>523879</v>
      </c>
      <c r="U14" s="34">
        <v>663759</v>
      </c>
      <c r="V14" s="139">
        <v>1102</v>
      </c>
      <c r="W14" s="139">
        <v>297</v>
      </c>
      <c r="X14" s="139">
        <v>766432</v>
      </c>
      <c r="Y14" s="139">
        <v>663759</v>
      </c>
      <c r="Z14" s="139">
        <v>765330</v>
      </c>
      <c r="AA14" s="139">
        <v>765330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138" t="s">
        <v>171</v>
      </c>
      <c r="C15" s="29">
        <v>100</v>
      </c>
      <c r="D15" s="139">
        <v>228131</v>
      </c>
      <c r="E15" s="139">
        <v>228131</v>
      </c>
      <c r="F15" s="139">
        <v>37224</v>
      </c>
      <c r="G15" s="139">
        <v>0</v>
      </c>
      <c r="H15" s="139">
        <v>3673</v>
      </c>
      <c r="I15" s="139">
        <v>184756</v>
      </c>
      <c r="J15" s="139">
        <v>184630</v>
      </c>
      <c r="K15" s="139">
        <v>-40834</v>
      </c>
      <c r="L15" s="139">
        <v>0</v>
      </c>
      <c r="M15" s="139">
        <v>42021</v>
      </c>
      <c r="N15" s="139">
        <v>0</v>
      </c>
      <c r="O15" s="139">
        <v>42021</v>
      </c>
      <c r="P15" s="139">
        <v>38578</v>
      </c>
      <c r="Q15" s="139">
        <v>29345</v>
      </c>
      <c r="R15" s="139">
        <v>375</v>
      </c>
      <c r="S15" s="139">
        <v>481</v>
      </c>
      <c r="T15" s="139">
        <v>265355</v>
      </c>
      <c r="U15" s="34">
        <v>352323.6</v>
      </c>
      <c r="V15" s="139">
        <v>16920.9</v>
      </c>
      <c r="W15" s="139">
        <v>177</v>
      </c>
      <c r="X15" s="139">
        <v>393075.89999999997</v>
      </c>
      <c r="Y15" s="139">
        <v>352323.6</v>
      </c>
      <c r="Z15" s="139">
        <v>375855</v>
      </c>
      <c r="AA15" s="139">
        <v>338827.7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138" t="s">
        <v>58</v>
      </c>
      <c r="C16" s="29"/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138" t="s">
        <v>58</v>
      </c>
      <c r="C17" s="29"/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138" t="s">
        <v>58</v>
      </c>
      <c r="C18" s="29"/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138" t="s">
        <v>58</v>
      </c>
      <c r="C19" s="29"/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31"/>
      <c r="AC19" s="32"/>
      <c r="AD19" s="32"/>
      <c r="AE19" s="32"/>
      <c r="AF19" s="32"/>
    </row>
    <row r="20" spans="1:32" ht="57" customHeight="1">
      <c r="A20" s="131" t="s">
        <v>62</v>
      </c>
      <c r="B20" s="138" t="s">
        <v>58</v>
      </c>
      <c r="C20" s="36"/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31"/>
      <c r="AC20" s="32"/>
      <c r="AD20" s="32"/>
      <c r="AE20" s="32"/>
      <c r="AF20" s="32"/>
    </row>
    <row r="21" spans="1:32" ht="57" customHeight="1">
      <c r="A21" s="131" t="s">
        <v>63</v>
      </c>
      <c r="B21" s="138" t="s">
        <v>58</v>
      </c>
      <c r="C21" s="36"/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31"/>
      <c r="AC21" s="32"/>
      <c r="AD21" s="32"/>
      <c r="AE21" s="32"/>
      <c r="AF21" s="32"/>
    </row>
    <row r="22" spans="1:32" ht="57" customHeight="1">
      <c r="A22" s="131" t="s">
        <v>64</v>
      </c>
      <c r="B22" s="138" t="s">
        <v>58</v>
      </c>
      <c r="C22" s="36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31"/>
      <c r="AC22" s="32"/>
      <c r="AD22" s="32"/>
      <c r="AE22" s="32"/>
      <c r="AF22" s="32"/>
    </row>
    <row r="23" spans="1:32" ht="57" customHeight="1">
      <c r="A23" s="131" t="s">
        <v>65</v>
      </c>
      <c r="B23" s="138" t="s">
        <v>58</v>
      </c>
      <c r="C23" s="36"/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31"/>
      <c r="AC23" s="32"/>
      <c r="AD23" s="32"/>
      <c r="AE23" s="32"/>
      <c r="AF23" s="32"/>
    </row>
    <row r="24" spans="1:32" ht="57" customHeight="1">
      <c r="A24" s="131" t="s">
        <v>66</v>
      </c>
      <c r="B24" s="138" t="s">
        <v>58</v>
      </c>
      <c r="C24" s="36"/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31"/>
      <c r="AC24" s="32"/>
      <c r="AD24" s="32"/>
      <c r="AE24" s="32"/>
      <c r="AF24" s="32"/>
    </row>
    <row r="25" spans="1:32" ht="57" customHeight="1">
      <c r="A25" s="131" t="s">
        <v>67</v>
      </c>
      <c r="B25" s="138" t="s">
        <v>58</v>
      </c>
      <c r="C25" s="36"/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31"/>
      <c r="AC25" s="32"/>
      <c r="AD25" s="32"/>
      <c r="AE25" s="32"/>
      <c r="AF25" s="32"/>
    </row>
    <row r="26" spans="1:32" ht="57" customHeight="1">
      <c r="A26" s="131" t="s">
        <v>68</v>
      </c>
      <c r="B26" s="138" t="s">
        <v>58</v>
      </c>
      <c r="C26" s="36"/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31"/>
      <c r="AC26" s="32"/>
      <c r="AD26" s="32"/>
      <c r="AE26" s="32"/>
      <c r="AF26" s="32"/>
    </row>
    <row r="27" spans="1:32" ht="57" customHeight="1">
      <c r="A27" s="131" t="s">
        <v>69</v>
      </c>
      <c r="B27" s="138" t="s">
        <v>58</v>
      </c>
      <c r="C27" s="36"/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31"/>
      <c r="AC27" s="32"/>
      <c r="AD27" s="32"/>
      <c r="AE27" s="32"/>
      <c r="AF27" s="32"/>
    </row>
    <row r="28" spans="1:32" ht="57" customHeight="1">
      <c r="A28" s="131" t="s">
        <v>70</v>
      </c>
      <c r="B28" s="138" t="s">
        <v>58</v>
      </c>
      <c r="C28" s="36"/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31"/>
      <c r="AC28" s="32"/>
      <c r="AD28" s="32"/>
      <c r="AE28" s="32"/>
      <c r="AF28" s="32"/>
    </row>
    <row r="29" spans="1:32" ht="57" customHeight="1">
      <c r="A29" s="131" t="s">
        <v>71</v>
      </c>
      <c r="B29" s="138" t="s">
        <v>58</v>
      </c>
      <c r="C29" s="36"/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31"/>
      <c r="AC29" s="32"/>
      <c r="AD29" s="32"/>
      <c r="AE29" s="32"/>
      <c r="AF29" s="32"/>
    </row>
    <row r="30" spans="1:32" ht="57" customHeight="1" thickBot="1">
      <c r="A30" s="132" t="s">
        <v>72</v>
      </c>
      <c r="B30" s="138" t="s">
        <v>58</v>
      </c>
      <c r="C30" s="36"/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30">
        <v>0</v>
      </c>
      <c r="Y30" s="30">
        <v>0</v>
      </c>
      <c r="Z30" s="30">
        <v>0</v>
      </c>
      <c r="AA30" s="30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140" t="s">
        <v>73</v>
      </c>
      <c r="C31" s="141"/>
      <c r="D31" s="135">
        <v>2960768.1</v>
      </c>
      <c r="E31" s="135">
        <v>2960558.1</v>
      </c>
      <c r="F31" s="135">
        <v>451826.9</v>
      </c>
      <c r="G31" s="135">
        <v>54809.1</v>
      </c>
      <c r="H31" s="135">
        <v>62048.9</v>
      </c>
      <c r="I31" s="135">
        <v>1127366.2999999998</v>
      </c>
      <c r="J31" s="135">
        <v>725977.9</v>
      </c>
      <c r="K31" s="135">
        <v>252920.8</v>
      </c>
      <c r="L31" s="135">
        <v>107508</v>
      </c>
      <c r="M31" s="135">
        <v>2127133.7</v>
      </c>
      <c r="N31" s="135">
        <v>0</v>
      </c>
      <c r="O31" s="135">
        <v>2096600.3</v>
      </c>
      <c r="P31" s="135">
        <v>158095</v>
      </c>
      <c r="Q31" s="135">
        <v>89643.4</v>
      </c>
      <c r="R31" s="135">
        <v>14879</v>
      </c>
      <c r="S31" s="135">
        <v>18580.5</v>
      </c>
      <c r="T31" s="135">
        <v>3412595</v>
      </c>
      <c r="U31" s="142">
        <v>3070226</v>
      </c>
      <c r="V31" s="136">
        <v>76085.065</v>
      </c>
      <c r="W31" s="135">
        <v>1307</v>
      </c>
      <c r="X31" s="136">
        <v>3245503.1999999997</v>
      </c>
      <c r="Y31" s="136">
        <v>3070226</v>
      </c>
      <c r="Z31" s="136">
        <v>3167235.4350000005</v>
      </c>
      <c r="AA31" s="137">
        <v>3123454.0280000004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Z6:Z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Q7:Q8"/>
    <mergeCell ref="R7:R8"/>
    <mergeCell ref="O7:O8"/>
    <mergeCell ref="Q6:S6"/>
    <mergeCell ref="J6:L6"/>
    <mergeCell ref="P6:P8"/>
    <mergeCell ref="G6:H6"/>
    <mergeCell ref="I6:I8"/>
    <mergeCell ref="AA6:AA8"/>
    <mergeCell ref="G7:G8"/>
    <mergeCell ref="H7:H8"/>
    <mergeCell ref="J7:J8"/>
    <mergeCell ref="K7:K8"/>
    <mergeCell ref="L7:L8"/>
    <mergeCell ref="N7:N8"/>
    <mergeCell ref="Y6:Y8"/>
    <mergeCell ref="T6:T8"/>
    <mergeCell ref="U6:U8"/>
    <mergeCell ref="V6:V8"/>
    <mergeCell ref="W6:W8"/>
    <mergeCell ref="X6:X8"/>
    <mergeCell ref="M6:M8"/>
    <mergeCell ref="N6:O6"/>
    <mergeCell ref="S7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90"/>
      <c r="AA2" s="90"/>
    </row>
    <row r="3" spans="1:27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91"/>
      <c r="AA3" s="91"/>
    </row>
    <row r="4" spans="1:27" s="68" customFormat="1" ht="36.75" customHeight="1">
      <c r="A4" s="204" t="s">
        <v>173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92"/>
      <c r="AA4" s="65" t="s">
        <v>244</v>
      </c>
    </row>
    <row r="5" spans="2:27" s="66" customFormat="1" ht="18" thickBot="1">
      <c r="B5" s="67" t="s">
        <v>21</v>
      </c>
      <c r="C5" s="68"/>
      <c r="D5" s="66">
        <v>2019</v>
      </c>
      <c r="U5" s="69"/>
      <c r="AA5" s="70" t="s">
        <v>22</v>
      </c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205"/>
      <c r="B7" s="206"/>
      <c r="C7" s="206"/>
      <c r="D7" s="208"/>
      <c r="E7" s="173"/>
      <c r="F7" s="208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208"/>
      <c r="Q7" s="192" t="s">
        <v>47</v>
      </c>
      <c r="R7" s="192" t="s">
        <v>48</v>
      </c>
      <c r="S7" s="181" t="s">
        <v>49</v>
      </c>
      <c r="T7" s="188"/>
      <c r="U7" s="208"/>
      <c r="V7" s="173"/>
      <c r="W7" s="208"/>
      <c r="X7" s="173"/>
      <c r="Y7" s="185"/>
      <c r="Z7" s="173"/>
      <c r="AA7" s="208"/>
    </row>
    <row r="8" spans="1:27" ht="148.5" customHeight="1" thickBot="1">
      <c r="A8" s="19"/>
      <c r="B8" s="20"/>
      <c r="C8" s="207"/>
      <c r="D8" s="209"/>
      <c r="E8" s="174"/>
      <c r="F8" s="209"/>
      <c r="G8" s="193"/>
      <c r="H8" s="174"/>
      <c r="I8" s="186"/>
      <c r="J8" s="193"/>
      <c r="K8" s="193"/>
      <c r="L8" s="174"/>
      <c r="M8" s="184"/>
      <c r="N8" s="191"/>
      <c r="O8" s="191"/>
      <c r="P8" s="209"/>
      <c r="Q8" s="193"/>
      <c r="R8" s="193"/>
      <c r="S8" s="174"/>
      <c r="T8" s="189"/>
      <c r="U8" s="209"/>
      <c r="V8" s="174"/>
      <c r="W8" s="209"/>
      <c r="X8" s="174"/>
      <c r="Y8" s="186"/>
      <c r="Z8" s="174"/>
      <c r="AA8" s="209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51</v>
      </c>
      <c r="B10" s="93" t="s">
        <v>174</v>
      </c>
      <c r="C10" s="73">
        <v>100</v>
      </c>
      <c r="D10" s="74">
        <v>62701</v>
      </c>
      <c r="E10" s="74">
        <v>62468</v>
      </c>
      <c r="F10" s="74">
        <v>8276</v>
      </c>
      <c r="G10" s="74">
        <v>594</v>
      </c>
      <c r="H10" s="74">
        <v>194.4</v>
      </c>
      <c r="I10" s="74">
        <v>34530.7</v>
      </c>
      <c r="J10" s="74">
        <v>11180</v>
      </c>
      <c r="K10" s="74">
        <v>10552.5</v>
      </c>
      <c r="L10" s="74">
        <v>0</v>
      </c>
      <c r="M10" s="74">
        <v>5153.5</v>
      </c>
      <c r="N10" s="74">
        <v>0</v>
      </c>
      <c r="O10" s="74">
        <v>5153.5</v>
      </c>
      <c r="P10" s="74">
        <v>31791</v>
      </c>
      <c r="Q10" s="74">
        <v>4926.4</v>
      </c>
      <c r="R10" s="74">
        <v>88.1</v>
      </c>
      <c r="S10" s="74">
        <v>8077.6</v>
      </c>
      <c r="T10" s="74">
        <v>70977</v>
      </c>
      <c r="U10" s="74">
        <v>215395.5</v>
      </c>
      <c r="V10" s="30">
        <v>10710.500000000018</v>
      </c>
      <c r="W10" s="74">
        <v>94</v>
      </c>
      <c r="X10" s="30">
        <v>225429.5</v>
      </c>
      <c r="Y10" s="30">
        <v>215395.5</v>
      </c>
      <c r="Z10" s="30">
        <v>214427.69999999998</v>
      </c>
      <c r="AA10" s="30">
        <v>191000.69999999998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52</v>
      </c>
      <c r="B11" s="93" t="str">
        <f>'[1]Havelvac 2'!$B$13</f>
        <v>Ապարանի ԲԿ ՓԲԸ</v>
      </c>
      <c r="C11" s="73">
        <v>100</v>
      </c>
      <c r="D11" s="74">
        <v>530064.8</v>
      </c>
      <c r="E11" s="74">
        <v>530064.8</v>
      </c>
      <c r="F11" s="74">
        <v>37569.6</v>
      </c>
      <c r="G11" s="74">
        <v>3842.7</v>
      </c>
      <c r="H11" s="74">
        <v>993.9</v>
      </c>
      <c r="I11" s="74">
        <v>80128</v>
      </c>
      <c r="J11" s="74">
        <v>49720</v>
      </c>
      <c r="K11" s="74">
        <v>22950</v>
      </c>
      <c r="L11" s="74">
        <v>7458</v>
      </c>
      <c r="M11" s="74">
        <v>445704.3</v>
      </c>
      <c r="N11" s="74">
        <v>0</v>
      </c>
      <c r="O11" s="74">
        <v>445704.3</v>
      </c>
      <c r="P11" s="74">
        <v>41802.1</v>
      </c>
      <c r="Q11" s="74">
        <v>19962</v>
      </c>
      <c r="R11" s="74">
        <v>12618</v>
      </c>
      <c r="S11" s="74">
        <v>9222.1</v>
      </c>
      <c r="T11" s="74">
        <v>567634.4</v>
      </c>
      <c r="U11" s="123">
        <v>352078</v>
      </c>
      <c r="V11" s="30">
        <v>782.4</v>
      </c>
      <c r="W11" s="74">
        <v>155</v>
      </c>
      <c r="X11" s="30">
        <v>352078</v>
      </c>
      <c r="Y11" s="30">
        <v>352078</v>
      </c>
      <c r="Z11" s="30">
        <v>351100</v>
      </c>
      <c r="AA11" s="30">
        <v>351100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53</v>
      </c>
      <c r="B12" s="72" t="str">
        <f>'[1]Havelvac 2'!$B$14</f>
        <v>Աշտարակի ԲԿ ՓԲԸ</v>
      </c>
      <c r="C12" s="74">
        <v>100</v>
      </c>
      <c r="D12" s="74">
        <v>423125.2</v>
      </c>
      <c r="E12" s="74">
        <v>422677.5</v>
      </c>
      <c r="F12" s="74">
        <v>49368.4</v>
      </c>
      <c r="G12" s="74">
        <v>1296.4</v>
      </c>
      <c r="H12" s="74">
        <v>10532.8</v>
      </c>
      <c r="I12" s="74">
        <v>288359.3</v>
      </c>
      <c r="J12" s="74">
        <f>'[1]Havelvac 2'!$J$14</f>
        <v>40270</v>
      </c>
      <c r="K12" s="74">
        <v>22570.2</v>
      </c>
      <c r="L12" s="74">
        <f>'[1]Havelvac 2'!$L$14</f>
        <v>0</v>
      </c>
      <c r="M12" s="74">
        <v>47896.4</v>
      </c>
      <c r="N12" s="74">
        <v>1666.4</v>
      </c>
      <c r="O12" s="74">
        <v>0</v>
      </c>
      <c r="P12" s="74">
        <v>136237.9</v>
      </c>
      <c r="Q12" s="74">
        <v>1034.2</v>
      </c>
      <c r="R12" s="74">
        <v>4168.9</v>
      </c>
      <c r="S12" s="74">
        <v>4288.9</v>
      </c>
      <c r="T12" s="74">
        <v>472493.6</v>
      </c>
      <c r="U12" s="123">
        <v>646023</v>
      </c>
      <c r="V12" s="30">
        <v>18249.40000000014</v>
      </c>
      <c r="W12" s="123">
        <v>268</v>
      </c>
      <c r="X12" s="30">
        <v>796153.3</v>
      </c>
      <c r="Y12" s="30">
        <v>646023</v>
      </c>
      <c r="Z12" s="30">
        <v>777303.8999999999</v>
      </c>
      <c r="AA12" s="30">
        <v>777303.8999999999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54</v>
      </c>
      <c r="B13" s="72" t="str">
        <f>'[1]Havelvac 2'!$B$15</f>
        <v>"Թալինի Բժշկական
Կենտրոն"ՓԲԸ</v>
      </c>
      <c r="C13" s="73">
        <v>100</v>
      </c>
      <c r="D13" s="74">
        <v>72291.5</v>
      </c>
      <c r="E13" s="74">
        <v>69128.8</v>
      </c>
      <c r="F13" s="74">
        <v>60205.6</v>
      </c>
      <c r="G13" s="74">
        <v>2369.7</v>
      </c>
      <c r="H13" s="74">
        <v>22354.3</v>
      </c>
      <c r="I13" s="74">
        <v>47598.9</v>
      </c>
      <c r="J13" s="74">
        <v>38990</v>
      </c>
      <c r="K13" s="74">
        <v>-15839.9</v>
      </c>
      <c r="L13" s="74">
        <v>0</v>
      </c>
      <c r="M13" s="74">
        <v>61630</v>
      </c>
      <c r="N13" s="74">
        <v>0</v>
      </c>
      <c r="O13" s="74">
        <v>61630</v>
      </c>
      <c r="P13" s="74">
        <v>23268.2</v>
      </c>
      <c r="Q13" s="74">
        <v>2432.5</v>
      </c>
      <c r="R13" s="74">
        <v>2683.3</v>
      </c>
      <c r="S13" s="74">
        <v>4199</v>
      </c>
      <c r="T13" s="74">
        <v>132497.1</v>
      </c>
      <c r="U13" s="74">
        <v>388105.3</v>
      </c>
      <c r="V13" s="30">
        <v>7841.7999999999065</v>
      </c>
      <c r="W13" s="123">
        <v>185</v>
      </c>
      <c r="X13" s="30">
        <v>430108.89999999997</v>
      </c>
      <c r="Y13" s="30">
        <v>388105.3</v>
      </c>
      <c r="Z13" s="30">
        <v>418808.00000000006</v>
      </c>
      <c r="AA13" s="30">
        <v>413145.00000000006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55</v>
      </c>
      <c r="B14" s="72" t="s">
        <v>245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30"/>
      <c r="W14" s="75"/>
      <c r="X14" s="30"/>
      <c r="Y14" s="30"/>
      <c r="Z14" s="30"/>
      <c r="AA14" s="30"/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56</v>
      </c>
      <c r="B15" s="72" t="s">
        <v>58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30"/>
      <c r="W15" s="75"/>
      <c r="X15" s="30"/>
      <c r="Y15" s="30"/>
      <c r="Z15" s="30"/>
      <c r="AA15" s="30"/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57</v>
      </c>
      <c r="B16" s="72" t="s">
        <v>58</v>
      </c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30"/>
      <c r="W16" s="75"/>
      <c r="X16" s="30"/>
      <c r="Y16" s="30"/>
      <c r="Z16" s="30"/>
      <c r="AA16" s="30"/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59</v>
      </c>
      <c r="B17" s="72" t="s">
        <v>58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30"/>
      <c r="W17" s="75"/>
      <c r="X17" s="30"/>
      <c r="Y17" s="30"/>
      <c r="Z17" s="30"/>
      <c r="AA17" s="30"/>
      <c r="AB17" s="31"/>
      <c r="AC17" s="32"/>
      <c r="AD17" s="32"/>
      <c r="AE17" s="32"/>
      <c r="AF17" s="32"/>
      <c r="AG17" s="4"/>
    </row>
    <row r="18" spans="1:32" ht="57" customHeight="1">
      <c r="A18" s="71" t="s">
        <v>60</v>
      </c>
      <c r="B18" s="72" t="s">
        <v>58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30"/>
      <c r="W18" s="75"/>
      <c r="X18" s="30"/>
      <c r="Y18" s="30"/>
      <c r="Z18" s="30"/>
      <c r="AA18" s="30"/>
      <c r="AB18" s="31"/>
      <c r="AC18" s="32"/>
      <c r="AD18" s="32"/>
      <c r="AE18" s="32"/>
      <c r="AF18" s="32"/>
    </row>
    <row r="19" spans="1:32" ht="57" customHeight="1">
      <c r="A19" s="71" t="s">
        <v>61</v>
      </c>
      <c r="B19" s="72" t="s">
        <v>58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30"/>
      <c r="W19" s="75"/>
      <c r="X19" s="30"/>
      <c r="Y19" s="30"/>
      <c r="Z19" s="30"/>
      <c r="AA19" s="30"/>
      <c r="AB19" s="31"/>
      <c r="AC19" s="32"/>
      <c r="AD19" s="32"/>
      <c r="AE19" s="32"/>
      <c r="AF19" s="32"/>
    </row>
    <row r="20" spans="1:32" ht="57" customHeight="1">
      <c r="A20" s="76" t="s">
        <v>62</v>
      </c>
      <c r="B20" s="72" t="s">
        <v>58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4"/>
      <c r="V20" s="30"/>
      <c r="W20" s="75"/>
      <c r="X20" s="30"/>
      <c r="Y20" s="30"/>
      <c r="Z20" s="30"/>
      <c r="AA20" s="30"/>
      <c r="AB20" s="31"/>
      <c r="AC20" s="32"/>
      <c r="AD20" s="32"/>
      <c r="AE20" s="32"/>
      <c r="AF20" s="32"/>
    </row>
    <row r="21" spans="1:32" ht="57" customHeight="1">
      <c r="A21" s="76" t="s">
        <v>63</v>
      </c>
      <c r="B21" s="72" t="s">
        <v>58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4"/>
      <c r="V21" s="30"/>
      <c r="W21" s="75"/>
      <c r="X21" s="30"/>
      <c r="Y21" s="30"/>
      <c r="Z21" s="30"/>
      <c r="AA21" s="30"/>
      <c r="AB21" s="31"/>
      <c r="AC21" s="32"/>
      <c r="AD21" s="32"/>
      <c r="AE21" s="32"/>
      <c r="AF21" s="32"/>
    </row>
    <row r="22" spans="1:32" ht="57" customHeight="1">
      <c r="A22" s="76" t="s">
        <v>64</v>
      </c>
      <c r="B22" s="72" t="s">
        <v>58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4"/>
      <c r="V22" s="30"/>
      <c r="W22" s="75"/>
      <c r="X22" s="30"/>
      <c r="Y22" s="30"/>
      <c r="Z22" s="30"/>
      <c r="AA22" s="30"/>
      <c r="AB22" s="31"/>
      <c r="AC22" s="32"/>
      <c r="AD22" s="32"/>
      <c r="AE22" s="32"/>
      <c r="AF22" s="32"/>
    </row>
    <row r="23" spans="1:32" ht="57" customHeight="1">
      <c r="A23" s="76" t="s">
        <v>65</v>
      </c>
      <c r="B23" s="72" t="s">
        <v>58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4"/>
      <c r="V23" s="30"/>
      <c r="W23" s="75"/>
      <c r="X23" s="30"/>
      <c r="Y23" s="30"/>
      <c r="Z23" s="30"/>
      <c r="AA23" s="30"/>
      <c r="AB23" s="31"/>
      <c r="AC23" s="32"/>
      <c r="AD23" s="32"/>
      <c r="AE23" s="32"/>
      <c r="AF23" s="32"/>
    </row>
    <row r="24" spans="1:32" ht="57" customHeight="1">
      <c r="A24" s="76" t="s">
        <v>66</v>
      </c>
      <c r="B24" s="77" t="s">
        <v>58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4"/>
      <c r="V24" s="30"/>
      <c r="W24" s="75"/>
      <c r="X24" s="30"/>
      <c r="Y24" s="30"/>
      <c r="Z24" s="30"/>
      <c r="AA24" s="30"/>
      <c r="AB24" s="31"/>
      <c r="AC24" s="32"/>
      <c r="AD24" s="32"/>
      <c r="AE24" s="32"/>
      <c r="AF24" s="32"/>
    </row>
    <row r="25" spans="1:32" ht="57" customHeight="1">
      <c r="A25" s="76" t="s">
        <v>67</v>
      </c>
      <c r="B25" s="77" t="s">
        <v>58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4"/>
      <c r="V25" s="30"/>
      <c r="W25" s="75"/>
      <c r="X25" s="30"/>
      <c r="Y25" s="30"/>
      <c r="Z25" s="30"/>
      <c r="AA25" s="30"/>
      <c r="AB25" s="31"/>
      <c r="AC25" s="32"/>
      <c r="AD25" s="32"/>
      <c r="AE25" s="32"/>
      <c r="AF25" s="32"/>
    </row>
    <row r="26" spans="1:32" ht="57" customHeight="1">
      <c r="A26" s="76" t="s">
        <v>68</v>
      </c>
      <c r="B26" s="77" t="s">
        <v>58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4"/>
      <c r="V26" s="30"/>
      <c r="W26" s="75"/>
      <c r="X26" s="30"/>
      <c r="Y26" s="30"/>
      <c r="Z26" s="30"/>
      <c r="AA26" s="30"/>
      <c r="AB26" s="31"/>
      <c r="AC26" s="32"/>
      <c r="AD26" s="32"/>
      <c r="AE26" s="32"/>
      <c r="AF26" s="32"/>
    </row>
    <row r="27" spans="1:32" ht="57" customHeight="1">
      <c r="A27" s="76" t="s">
        <v>69</v>
      </c>
      <c r="B27" s="77" t="s">
        <v>58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4"/>
      <c r="V27" s="30"/>
      <c r="W27" s="75"/>
      <c r="X27" s="30"/>
      <c r="Y27" s="30"/>
      <c r="Z27" s="30"/>
      <c r="AA27" s="30"/>
      <c r="AB27" s="31"/>
      <c r="AC27" s="32"/>
      <c r="AD27" s="32"/>
      <c r="AE27" s="32"/>
      <c r="AF27" s="32"/>
    </row>
    <row r="28" spans="1:32" ht="57" customHeight="1">
      <c r="A28" s="76" t="s">
        <v>70</v>
      </c>
      <c r="B28" s="77" t="s">
        <v>58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4"/>
      <c r="V28" s="30"/>
      <c r="W28" s="75"/>
      <c r="X28" s="30"/>
      <c r="Y28" s="30"/>
      <c r="Z28" s="30"/>
      <c r="AA28" s="30"/>
      <c r="AB28" s="31"/>
      <c r="AC28" s="32"/>
      <c r="AD28" s="32"/>
      <c r="AE28" s="32"/>
      <c r="AF28" s="32"/>
    </row>
    <row r="29" spans="1:32" ht="57" customHeight="1">
      <c r="A29" s="76" t="s">
        <v>71</v>
      </c>
      <c r="B29" s="77" t="s">
        <v>58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4"/>
      <c r="V29" s="30"/>
      <c r="W29" s="75"/>
      <c r="X29" s="30"/>
      <c r="Y29" s="30"/>
      <c r="Z29" s="30"/>
      <c r="AA29" s="30"/>
      <c r="AB29" s="31"/>
      <c r="AC29" s="32"/>
      <c r="AD29" s="32"/>
      <c r="AE29" s="32"/>
      <c r="AF29" s="32"/>
    </row>
    <row r="30" spans="1:32" ht="57" customHeight="1" thickBot="1">
      <c r="A30" s="78" t="s">
        <v>72</v>
      </c>
      <c r="B30" s="79" t="s">
        <v>58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30"/>
      <c r="W30" s="80"/>
      <c r="X30" s="42"/>
      <c r="Y30" s="42"/>
      <c r="Z30" s="42"/>
      <c r="AA30" s="42"/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1088182.5</v>
      </c>
      <c r="E31" s="46">
        <v>1084339.1</v>
      </c>
      <c r="F31" s="46">
        <v>155419.6</v>
      </c>
      <c r="G31" s="46">
        <v>8102.8</v>
      </c>
      <c r="H31" s="46">
        <v>34075.399999999994</v>
      </c>
      <c r="I31" s="46">
        <v>450616.9</v>
      </c>
      <c r="J31" s="46">
        <v>140160</v>
      </c>
      <c r="K31" s="46">
        <v>40232.799999999996</v>
      </c>
      <c r="L31" s="46">
        <v>7458</v>
      </c>
      <c r="M31" s="46">
        <v>560384.2</v>
      </c>
      <c r="N31" s="46">
        <v>1666.4</v>
      </c>
      <c r="O31" s="46">
        <v>512487.8</v>
      </c>
      <c r="P31" s="46">
        <v>233099.2</v>
      </c>
      <c r="Q31" s="46">
        <v>28355.100000000002</v>
      </c>
      <c r="R31" s="46">
        <v>19558.3</v>
      </c>
      <c r="S31" s="46">
        <v>25787.6</v>
      </c>
      <c r="T31" s="46">
        <v>1243602.1</v>
      </c>
      <c r="U31" s="124">
        <v>1601601.8</v>
      </c>
      <c r="V31" s="48">
        <v>37584.100000000064</v>
      </c>
      <c r="W31" s="120">
        <v>702</v>
      </c>
      <c r="X31" s="48">
        <v>1803769.7</v>
      </c>
      <c r="Y31" s="48">
        <v>1601601.8</v>
      </c>
      <c r="Z31" s="48">
        <v>1761639.5999999999</v>
      </c>
      <c r="AA31" s="49">
        <v>1732549.5999999999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9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5" ht="17.25">
      <c r="V45" s="95"/>
    </row>
    <row r="46" ht="17.25">
      <c r="V46" s="95"/>
    </row>
    <row r="47" ht="17.25">
      <c r="V47" s="95"/>
    </row>
    <row r="48" ht="17.25">
      <c r="V48" s="95"/>
    </row>
    <row r="49" ht="17.25">
      <c r="V49" s="95"/>
    </row>
    <row r="50" ht="17.25">
      <c r="V50" s="95"/>
    </row>
    <row r="51" ht="17.25">
      <c r="V51" s="95"/>
    </row>
    <row r="52" ht="17.25">
      <c r="V52" s="95"/>
    </row>
    <row r="53" ht="17.25">
      <c r="V53" s="32"/>
    </row>
  </sheetData>
  <sheetProtection/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Q7:Q8"/>
    <mergeCell ref="R7:R8"/>
    <mergeCell ref="S7:S8"/>
    <mergeCell ref="G6:H6"/>
    <mergeCell ref="I6:I8"/>
    <mergeCell ref="J6:L6"/>
    <mergeCell ref="M6:M8"/>
    <mergeCell ref="N6:O6"/>
    <mergeCell ref="P6:P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276</v>
      </c>
      <c r="AB4" s="11"/>
    </row>
    <row r="5" spans="2:28" s="13" customFormat="1" ht="18" thickBot="1">
      <c r="B5" s="14" t="s">
        <v>21</v>
      </c>
      <c r="C5" s="15"/>
      <c r="D5" s="13" t="s">
        <v>277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7" t="s">
        <v>278</v>
      </c>
      <c r="C10" s="29">
        <v>100</v>
      </c>
      <c r="D10" s="34">
        <v>2403595</v>
      </c>
      <c r="E10" s="34">
        <v>381057</v>
      </c>
      <c r="F10" s="34">
        <v>79189</v>
      </c>
      <c r="G10" s="34">
        <v>2813</v>
      </c>
      <c r="H10" s="34">
        <v>10</v>
      </c>
      <c r="I10" s="34">
        <v>2382792</v>
      </c>
      <c r="J10" s="34">
        <v>335700</v>
      </c>
      <c r="K10" s="34">
        <v>34698</v>
      </c>
      <c r="L10" s="34">
        <v>7201</v>
      </c>
      <c r="M10" s="34">
        <v>88547</v>
      </c>
      <c r="N10" s="34">
        <v>0</v>
      </c>
      <c r="O10" s="34">
        <v>0</v>
      </c>
      <c r="P10" s="34">
        <v>11445</v>
      </c>
      <c r="Q10" s="34">
        <v>11455</v>
      </c>
      <c r="R10" s="34">
        <v>0</v>
      </c>
      <c r="S10" s="34">
        <v>0</v>
      </c>
      <c r="T10" s="34">
        <v>2482784</v>
      </c>
      <c r="U10" s="34">
        <v>1434829</v>
      </c>
      <c r="V10" s="30">
        <v>9633</v>
      </c>
      <c r="W10" s="34">
        <v>520</v>
      </c>
      <c r="X10" s="30">
        <v>1501856</v>
      </c>
      <c r="Y10" s="30">
        <v>1434829</v>
      </c>
      <c r="Z10" s="30">
        <v>1489815</v>
      </c>
      <c r="AA10" s="30">
        <v>1423340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7" t="s">
        <v>279</v>
      </c>
      <c r="C11" s="29">
        <v>100</v>
      </c>
      <c r="D11" s="34">
        <v>320031</v>
      </c>
      <c r="E11" s="34">
        <v>314506</v>
      </c>
      <c r="F11" s="34">
        <v>39735</v>
      </c>
      <c r="G11" s="34">
        <v>1533</v>
      </c>
      <c r="H11" s="34">
        <v>4847</v>
      </c>
      <c r="I11" s="34">
        <v>35484</v>
      </c>
      <c r="J11" s="34">
        <v>60262</v>
      </c>
      <c r="K11" s="34">
        <v>-24778</v>
      </c>
      <c r="L11" s="34">
        <v>0</v>
      </c>
      <c r="M11" s="34">
        <v>273935</v>
      </c>
      <c r="N11" s="34">
        <v>0</v>
      </c>
      <c r="O11" s="34">
        <v>273935</v>
      </c>
      <c r="P11" s="34">
        <v>50347</v>
      </c>
      <c r="Q11" s="34">
        <v>8005</v>
      </c>
      <c r="R11" s="34">
        <v>2621</v>
      </c>
      <c r="S11" s="34">
        <v>11320</v>
      </c>
      <c r="T11" s="34">
        <v>359766</v>
      </c>
      <c r="U11" s="34">
        <v>504561</v>
      </c>
      <c r="V11" s="30">
        <v>12433</v>
      </c>
      <c r="W11" s="34">
        <v>245</v>
      </c>
      <c r="X11" s="30">
        <v>504561</v>
      </c>
      <c r="Y11" s="30">
        <v>504561</v>
      </c>
      <c r="Z11" s="30">
        <v>492000</v>
      </c>
      <c r="AA11" s="30">
        <v>492000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7" t="s">
        <v>280</v>
      </c>
      <c r="C12" s="29">
        <v>100</v>
      </c>
      <c r="D12" s="34">
        <v>317591.1</v>
      </c>
      <c r="E12" s="34">
        <v>317430</v>
      </c>
      <c r="F12" s="34">
        <v>106932.3</v>
      </c>
      <c r="G12" s="34">
        <v>39807.9</v>
      </c>
      <c r="H12" s="34">
        <v>1698.4</v>
      </c>
      <c r="I12" s="34">
        <v>122757.3</v>
      </c>
      <c r="J12" s="34">
        <v>132359</v>
      </c>
      <c r="K12" s="34">
        <v>-46047.7</v>
      </c>
      <c r="L12" s="34">
        <v>4272</v>
      </c>
      <c r="M12" s="34">
        <v>158262.4</v>
      </c>
      <c r="N12" s="34">
        <v>0</v>
      </c>
      <c r="O12" s="34">
        <v>115378.2</v>
      </c>
      <c r="P12" s="34">
        <v>143503.7</v>
      </c>
      <c r="Q12" s="34">
        <v>38489.7</v>
      </c>
      <c r="R12" s="34">
        <v>6828.9</v>
      </c>
      <c r="S12" s="34">
        <v>20590.1</v>
      </c>
      <c r="T12" s="34">
        <v>424523.4</v>
      </c>
      <c r="U12" s="34">
        <v>741412.5</v>
      </c>
      <c r="V12" s="30">
        <v>45908</v>
      </c>
      <c r="W12" s="34">
        <v>328</v>
      </c>
      <c r="X12" s="30">
        <v>835725.7</v>
      </c>
      <c r="Y12" s="30">
        <v>741412.5</v>
      </c>
      <c r="Z12" s="30">
        <v>789817.7</v>
      </c>
      <c r="AA12" s="30">
        <v>720911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7" t="s">
        <v>281</v>
      </c>
      <c r="C13" s="29">
        <v>100</v>
      </c>
      <c r="D13" s="34">
        <v>192164.6</v>
      </c>
      <c r="E13" s="34">
        <v>182180.6</v>
      </c>
      <c r="F13" s="34">
        <v>55204.4</v>
      </c>
      <c r="G13" s="34">
        <v>23164.9</v>
      </c>
      <c r="H13" s="34">
        <v>7531.5</v>
      </c>
      <c r="I13" s="34">
        <v>6096.2</v>
      </c>
      <c r="J13" s="34">
        <v>18680</v>
      </c>
      <c r="K13" s="34">
        <v>-42937.8</v>
      </c>
      <c r="L13" s="34">
        <v>30354</v>
      </c>
      <c r="M13" s="34">
        <v>141130.4</v>
      </c>
      <c r="N13" s="34">
        <v>0</v>
      </c>
      <c r="O13" s="34">
        <v>141130.4</v>
      </c>
      <c r="P13" s="34">
        <v>100142.4</v>
      </c>
      <c r="Q13" s="34">
        <v>20026.6</v>
      </c>
      <c r="R13" s="34">
        <v>3900</v>
      </c>
      <c r="S13" s="34">
        <v>7259.4</v>
      </c>
      <c r="T13" s="34">
        <v>247369</v>
      </c>
      <c r="U13" s="34">
        <v>505410.3</v>
      </c>
      <c r="V13" s="30">
        <v>50418.5</v>
      </c>
      <c r="W13" s="34">
        <v>215</v>
      </c>
      <c r="X13" s="30">
        <v>509412.20000000007</v>
      </c>
      <c r="Y13" s="30">
        <v>505410.30000000005</v>
      </c>
      <c r="Z13" s="30">
        <v>458993.7</v>
      </c>
      <c r="AA13" s="30">
        <v>458988.7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7" t="s">
        <v>282</v>
      </c>
      <c r="C14" s="29">
        <v>100</v>
      </c>
      <c r="D14" s="34">
        <v>85612</v>
      </c>
      <c r="E14" s="34">
        <v>85612</v>
      </c>
      <c r="F14" s="34">
        <v>14508</v>
      </c>
      <c r="G14" s="34">
        <v>6860</v>
      </c>
      <c r="H14" s="34">
        <v>14508</v>
      </c>
      <c r="I14" s="34">
        <v>33621</v>
      </c>
      <c r="J14" s="34">
        <v>15300</v>
      </c>
      <c r="K14" s="34">
        <v>10177</v>
      </c>
      <c r="L14" s="34">
        <v>8144</v>
      </c>
      <c r="M14" s="34">
        <v>60374</v>
      </c>
      <c r="N14" s="34">
        <v>0</v>
      </c>
      <c r="O14" s="34">
        <v>0</v>
      </c>
      <c r="P14" s="34">
        <v>20908</v>
      </c>
      <c r="Q14" s="34">
        <v>6268</v>
      </c>
      <c r="R14" s="34">
        <v>0</v>
      </c>
      <c r="S14" s="34">
        <v>0</v>
      </c>
      <c r="T14" s="34">
        <v>114903</v>
      </c>
      <c r="U14" s="34">
        <v>187749.8</v>
      </c>
      <c r="V14" s="30">
        <v>376.4</v>
      </c>
      <c r="W14" s="34">
        <v>65</v>
      </c>
      <c r="X14" s="30">
        <v>187749.80000000002</v>
      </c>
      <c r="Y14" s="30">
        <v>187749.80000000002</v>
      </c>
      <c r="Z14" s="30">
        <v>187279.4</v>
      </c>
      <c r="AA14" s="30">
        <v>187279.4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7" t="s">
        <v>283</v>
      </c>
      <c r="C15" s="29">
        <v>100</v>
      </c>
      <c r="D15" s="34">
        <v>12210.7</v>
      </c>
      <c r="E15" s="34">
        <v>12210.7</v>
      </c>
      <c r="F15" s="34">
        <v>1271.5</v>
      </c>
      <c r="G15" s="34">
        <v>1017.6</v>
      </c>
      <c r="H15" s="34">
        <v>152.7</v>
      </c>
      <c r="I15" s="34">
        <v>12532</v>
      </c>
      <c r="J15" s="34">
        <v>12495</v>
      </c>
      <c r="K15" s="34">
        <v>37</v>
      </c>
      <c r="L15" s="34">
        <v>0</v>
      </c>
      <c r="M15" s="34">
        <v>0</v>
      </c>
      <c r="N15" s="34">
        <v>0</v>
      </c>
      <c r="O15" s="34">
        <v>0</v>
      </c>
      <c r="P15" s="34">
        <v>950.2</v>
      </c>
      <c r="Q15" s="34">
        <v>408.9</v>
      </c>
      <c r="R15" s="34">
        <v>541.3</v>
      </c>
      <c r="S15" s="34">
        <v>0</v>
      </c>
      <c r="T15" s="34">
        <v>13482.2</v>
      </c>
      <c r="U15" s="34">
        <v>26671</v>
      </c>
      <c r="V15" s="30">
        <v>0</v>
      </c>
      <c r="W15" s="34">
        <v>9</v>
      </c>
      <c r="X15" s="30">
        <v>26671</v>
      </c>
      <c r="Y15" s="30">
        <v>26157.4</v>
      </c>
      <c r="Z15" s="30">
        <v>26671</v>
      </c>
      <c r="AA15" s="30">
        <v>26671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7" t="s">
        <v>284</v>
      </c>
      <c r="C16" s="29">
        <v>100</v>
      </c>
      <c r="D16" s="34">
        <v>46009.2</v>
      </c>
      <c r="E16" s="34">
        <v>46009.2</v>
      </c>
      <c r="F16" s="34">
        <v>3275</v>
      </c>
      <c r="G16" s="34">
        <v>325</v>
      </c>
      <c r="H16" s="34">
        <v>1350</v>
      </c>
      <c r="I16" s="34">
        <v>49284.2</v>
      </c>
      <c r="J16" s="34">
        <v>47934.2</v>
      </c>
      <c r="K16" s="34">
        <v>1350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49284.2</v>
      </c>
      <c r="U16" s="34">
        <v>171433.5</v>
      </c>
      <c r="V16" s="30">
        <v>1080</v>
      </c>
      <c r="W16" s="34">
        <v>60</v>
      </c>
      <c r="X16" s="30">
        <v>171433.5</v>
      </c>
      <c r="Y16" s="30">
        <v>171110.1</v>
      </c>
      <c r="Z16" s="30">
        <v>170083.5</v>
      </c>
      <c r="AA16" s="30">
        <v>170083.5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3377213.6000000006</v>
      </c>
      <c r="E31" s="62">
        <v>1339005.5</v>
      </c>
      <c r="F31" s="62">
        <v>300115.2</v>
      </c>
      <c r="G31" s="62">
        <v>75521.40000000001</v>
      </c>
      <c r="H31" s="62">
        <v>30097.600000000002</v>
      </c>
      <c r="I31" s="62">
        <v>2642566.7</v>
      </c>
      <c r="J31" s="62">
        <v>622730.2</v>
      </c>
      <c r="K31" s="62">
        <v>-67501.5</v>
      </c>
      <c r="L31" s="62">
        <v>49971</v>
      </c>
      <c r="M31" s="62">
        <v>722248.8</v>
      </c>
      <c r="N31" s="62">
        <v>0</v>
      </c>
      <c r="O31" s="62">
        <v>530443.6</v>
      </c>
      <c r="P31" s="62">
        <v>327296.3</v>
      </c>
      <c r="Q31" s="62">
        <v>84653.19999999998</v>
      </c>
      <c r="R31" s="62">
        <v>13891.199999999999</v>
      </c>
      <c r="S31" s="62">
        <v>39169.5</v>
      </c>
      <c r="T31" s="62">
        <v>3692111.8000000003</v>
      </c>
      <c r="U31" s="47">
        <v>3572067.0999999996</v>
      </c>
      <c r="V31" s="48">
        <v>119848.9</v>
      </c>
      <c r="W31" s="62">
        <v>1442</v>
      </c>
      <c r="X31" s="48">
        <v>3737409.2</v>
      </c>
      <c r="Y31" s="48">
        <v>3571230.0999999996</v>
      </c>
      <c r="Z31" s="48">
        <v>3614660.3000000003</v>
      </c>
      <c r="AA31" s="49">
        <v>3479273.6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O7:O8"/>
    <mergeCell ref="N7:N8"/>
    <mergeCell ref="J7:J8"/>
    <mergeCell ref="N6:O6"/>
    <mergeCell ref="J6:L6"/>
    <mergeCell ref="I6:I8"/>
    <mergeCell ref="A6:A7"/>
    <mergeCell ref="B6:B7"/>
    <mergeCell ref="F6:F8"/>
    <mergeCell ref="E6:E8"/>
    <mergeCell ref="L7:L8"/>
    <mergeCell ref="M6:M8"/>
    <mergeCell ref="G7:G8"/>
    <mergeCell ref="H7:H8"/>
    <mergeCell ref="C6:C8"/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  <mergeCell ref="Y6:Y8"/>
    <mergeCell ref="K7:K8"/>
    <mergeCell ref="T6:T8"/>
    <mergeCell ref="D6:D8"/>
    <mergeCell ref="G6:H6"/>
    <mergeCell ref="P6:P8"/>
    <mergeCell ref="S7:S8"/>
    <mergeCell ref="R7:R8"/>
    <mergeCell ref="Q7:Q8"/>
    <mergeCell ref="Q6:S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18" customFormat="1" ht="41.25" customHeight="1">
      <c r="A2" s="210" t="s">
        <v>18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125"/>
      <c r="AA2" s="125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246</v>
      </c>
      <c r="AB4" s="11"/>
    </row>
    <row r="5" spans="2:28" s="13" customFormat="1" ht="18" thickBot="1">
      <c r="B5" s="14" t="s">
        <v>21</v>
      </c>
      <c r="C5" s="15">
        <v>2019</v>
      </c>
      <c r="D5" s="13" t="s">
        <v>247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95</v>
      </c>
      <c r="C10" s="29">
        <v>100</v>
      </c>
      <c r="D10" s="34">
        <v>965321</v>
      </c>
      <c r="E10" s="34">
        <v>960206</v>
      </c>
      <c r="F10" s="34">
        <v>70301</v>
      </c>
      <c r="G10" s="34">
        <v>2915</v>
      </c>
      <c r="H10" s="34">
        <v>22093</v>
      </c>
      <c r="I10" s="34">
        <v>204764</v>
      </c>
      <c r="J10" s="34">
        <v>160750</v>
      </c>
      <c r="K10" s="34">
        <v>3853</v>
      </c>
      <c r="L10" s="34">
        <v>0</v>
      </c>
      <c r="M10" s="34">
        <v>801535</v>
      </c>
      <c r="N10" s="34">
        <v>0</v>
      </c>
      <c r="O10" s="34">
        <v>10307</v>
      </c>
      <c r="P10" s="34">
        <v>29323</v>
      </c>
      <c r="Q10" s="34">
        <v>1790</v>
      </c>
      <c r="R10" s="34">
        <v>2594</v>
      </c>
      <c r="S10" s="34">
        <v>54</v>
      </c>
      <c r="T10" s="34">
        <v>1035622</v>
      </c>
      <c r="U10" s="34">
        <v>415426</v>
      </c>
      <c r="V10" s="30">
        <v>10749</v>
      </c>
      <c r="W10" s="34">
        <v>180</v>
      </c>
      <c r="X10" s="30">
        <v>517016</v>
      </c>
      <c r="Y10" s="30">
        <v>415426</v>
      </c>
      <c r="Z10" s="30">
        <v>506095</v>
      </c>
      <c r="AA10" s="30">
        <v>398536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175</v>
      </c>
      <c r="C11" s="29">
        <v>100</v>
      </c>
      <c r="D11" s="34">
        <v>26232</v>
      </c>
      <c r="E11" s="34">
        <v>26232</v>
      </c>
      <c r="F11" s="34">
        <v>34640</v>
      </c>
      <c r="G11" s="34">
        <v>2659</v>
      </c>
      <c r="H11" s="34">
        <v>21267</v>
      </c>
      <c r="I11" s="34">
        <v>43692</v>
      </c>
      <c r="J11" s="34">
        <v>15835</v>
      </c>
      <c r="K11" s="34">
        <v>9857</v>
      </c>
      <c r="L11" s="34">
        <v>3193</v>
      </c>
      <c r="M11" s="34">
        <v>6597</v>
      </c>
      <c r="N11" s="34">
        <v>0</v>
      </c>
      <c r="O11" s="34">
        <v>6597</v>
      </c>
      <c r="P11" s="34">
        <v>10583</v>
      </c>
      <c r="Q11" s="34">
        <v>694</v>
      </c>
      <c r="R11" s="34">
        <v>1542</v>
      </c>
      <c r="S11" s="34">
        <v>0</v>
      </c>
      <c r="T11" s="34">
        <v>60872</v>
      </c>
      <c r="U11" s="34">
        <v>236661</v>
      </c>
      <c r="V11" s="30">
        <v>9856.6</v>
      </c>
      <c r="W11" s="34">
        <v>88</v>
      </c>
      <c r="X11" s="30">
        <v>236660.7</v>
      </c>
      <c r="Y11" s="30">
        <v>236282.6</v>
      </c>
      <c r="Z11" s="30">
        <v>224339.9</v>
      </c>
      <c r="AA11" s="30">
        <v>224339.9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96</v>
      </c>
      <c r="C12" s="29">
        <v>100</v>
      </c>
      <c r="D12" s="74">
        <v>102187</v>
      </c>
      <c r="E12" s="74">
        <v>102187</v>
      </c>
      <c r="F12" s="74">
        <v>156357</v>
      </c>
      <c r="G12" s="74">
        <v>39074</v>
      </c>
      <c r="H12" s="74">
        <v>11747</v>
      </c>
      <c r="I12" s="74">
        <v>182189</v>
      </c>
      <c r="J12" s="74">
        <v>134540</v>
      </c>
      <c r="K12" s="74">
        <v>11318</v>
      </c>
      <c r="L12" s="74">
        <v>3738</v>
      </c>
      <c r="M12" s="74">
        <v>70672</v>
      </c>
      <c r="N12" s="74">
        <v>0</v>
      </c>
      <c r="O12" s="74">
        <v>70672</v>
      </c>
      <c r="P12" s="74">
        <v>5683</v>
      </c>
      <c r="Q12" s="74">
        <v>927</v>
      </c>
      <c r="R12" s="74">
        <v>4490</v>
      </c>
      <c r="S12" s="74">
        <v>0</v>
      </c>
      <c r="T12" s="74">
        <v>258544</v>
      </c>
      <c r="U12" s="74">
        <v>210058</v>
      </c>
      <c r="V12" s="30">
        <v>4027.8</v>
      </c>
      <c r="W12" s="74">
        <v>113</v>
      </c>
      <c r="X12" s="30">
        <v>227311</v>
      </c>
      <c r="Y12" s="30">
        <v>210058</v>
      </c>
      <c r="Z12" s="30">
        <v>222276.20000000004</v>
      </c>
      <c r="AA12" s="30">
        <v>205023.20000000004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97</v>
      </c>
      <c r="C13" s="29">
        <v>100</v>
      </c>
      <c r="D13" s="34">
        <v>363043.3</v>
      </c>
      <c r="E13" s="34">
        <v>362825.1</v>
      </c>
      <c r="F13" s="34">
        <v>79995</v>
      </c>
      <c r="G13" s="34">
        <v>35887.2</v>
      </c>
      <c r="H13" s="34">
        <v>2716.5</v>
      </c>
      <c r="I13" s="34">
        <v>285271.5</v>
      </c>
      <c r="J13" s="34">
        <v>239740</v>
      </c>
      <c r="K13" s="34">
        <v>15482.5</v>
      </c>
      <c r="L13" s="34">
        <v>0</v>
      </c>
      <c r="M13" s="34">
        <v>137435.5</v>
      </c>
      <c r="N13" s="34">
        <v>0</v>
      </c>
      <c r="O13" s="34">
        <v>137435.5</v>
      </c>
      <c r="P13" s="34">
        <v>30331.3</v>
      </c>
      <c r="Q13" s="34">
        <v>19708.6</v>
      </c>
      <c r="R13" s="34">
        <v>0</v>
      </c>
      <c r="S13" s="34">
        <v>0</v>
      </c>
      <c r="T13" s="34">
        <v>443038.3</v>
      </c>
      <c r="U13" s="146">
        <v>757195.4</v>
      </c>
      <c r="V13" s="147">
        <v>-60.3</v>
      </c>
      <c r="W13" s="34">
        <v>238</v>
      </c>
      <c r="X13" s="30">
        <v>760420.9</v>
      </c>
      <c r="Y13" s="30">
        <v>757195.4</v>
      </c>
      <c r="Z13" s="30">
        <v>760481.2</v>
      </c>
      <c r="AA13" s="30">
        <v>760481.2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176</v>
      </c>
      <c r="C14" s="29">
        <v>100</v>
      </c>
      <c r="D14" s="34">
        <v>59400</v>
      </c>
      <c r="E14" s="34">
        <v>59400</v>
      </c>
      <c r="F14" s="34">
        <v>35082</v>
      </c>
      <c r="G14" s="34">
        <v>11099</v>
      </c>
      <c r="H14" s="34">
        <v>23983</v>
      </c>
      <c r="I14" s="34">
        <v>80157</v>
      </c>
      <c r="J14" s="34">
        <v>34000</v>
      </c>
      <c r="K14" s="34">
        <v>25284</v>
      </c>
      <c r="L14" s="34">
        <v>20873</v>
      </c>
      <c r="M14" s="34">
        <v>0</v>
      </c>
      <c r="N14" s="34">
        <v>0</v>
      </c>
      <c r="O14" s="34">
        <v>0</v>
      </c>
      <c r="P14" s="34">
        <v>14325</v>
      </c>
      <c r="Q14" s="34">
        <v>751</v>
      </c>
      <c r="R14" s="34">
        <v>4824</v>
      </c>
      <c r="S14" s="34">
        <v>8750</v>
      </c>
      <c r="T14" s="34">
        <v>94482</v>
      </c>
      <c r="U14" s="34">
        <v>230741</v>
      </c>
      <c r="V14" s="30">
        <v>13511</v>
      </c>
      <c r="W14" s="34">
        <v>65</v>
      </c>
      <c r="X14" s="30">
        <v>230741</v>
      </c>
      <c r="Y14" s="30">
        <v>230741</v>
      </c>
      <c r="Z14" s="30">
        <v>213852</v>
      </c>
      <c r="AA14" s="30">
        <v>213852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98</v>
      </c>
      <c r="C15" s="29">
        <v>100</v>
      </c>
      <c r="D15" s="34">
        <v>301880</v>
      </c>
      <c r="E15" s="34">
        <v>301845</v>
      </c>
      <c r="F15" s="34">
        <v>54869</v>
      </c>
      <c r="G15" s="34">
        <v>20140</v>
      </c>
      <c r="H15" s="34">
        <v>613</v>
      </c>
      <c r="I15" s="34">
        <v>226417</v>
      </c>
      <c r="J15" s="34">
        <v>205950</v>
      </c>
      <c r="K15" s="34">
        <v>18873</v>
      </c>
      <c r="L15" s="34">
        <v>1594</v>
      </c>
      <c r="M15" s="34">
        <v>129077</v>
      </c>
      <c r="N15" s="34">
        <v>0</v>
      </c>
      <c r="O15" s="34">
        <v>94858</v>
      </c>
      <c r="P15" s="34">
        <v>35474</v>
      </c>
      <c r="Q15" s="34">
        <v>16550</v>
      </c>
      <c r="R15" s="34">
        <v>2927</v>
      </c>
      <c r="S15" s="34">
        <v>0</v>
      </c>
      <c r="T15" s="34">
        <v>356749</v>
      </c>
      <c r="U15" s="113">
        <v>523314</v>
      </c>
      <c r="V15" s="30">
        <v>9055</v>
      </c>
      <c r="W15" s="34">
        <v>250</v>
      </c>
      <c r="X15" s="30">
        <v>570287</v>
      </c>
      <c r="Y15" s="30">
        <v>523314</v>
      </c>
      <c r="Z15" s="30">
        <v>558968</v>
      </c>
      <c r="AA15" s="30">
        <v>519268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248</v>
      </c>
      <c r="C16" s="29">
        <v>100</v>
      </c>
      <c r="D16" s="34">
        <v>21545</v>
      </c>
      <c r="E16" s="34">
        <v>21545</v>
      </c>
      <c r="F16" s="34">
        <v>26717</v>
      </c>
      <c r="G16" s="34">
        <v>3004</v>
      </c>
      <c r="H16" s="34">
        <v>13662</v>
      </c>
      <c r="I16" s="34">
        <v>36337</v>
      </c>
      <c r="J16" s="34">
        <v>22495</v>
      </c>
      <c r="K16" s="34">
        <v>9093</v>
      </c>
      <c r="L16" s="34">
        <v>4749</v>
      </c>
      <c r="M16" s="34">
        <v>3407</v>
      </c>
      <c r="N16" s="34">
        <v>0</v>
      </c>
      <c r="O16" s="34">
        <v>3407</v>
      </c>
      <c r="P16" s="34">
        <v>8518</v>
      </c>
      <c r="Q16" s="34">
        <v>488</v>
      </c>
      <c r="R16" s="34">
        <v>1460</v>
      </c>
      <c r="S16" s="34">
        <v>0</v>
      </c>
      <c r="T16" s="34">
        <v>48262</v>
      </c>
      <c r="U16" s="34">
        <v>165833</v>
      </c>
      <c r="V16" s="30">
        <v>5840</v>
      </c>
      <c r="W16" s="34">
        <v>87</v>
      </c>
      <c r="X16" s="30">
        <v>165833</v>
      </c>
      <c r="Y16" s="30">
        <v>165833</v>
      </c>
      <c r="Z16" s="30">
        <v>158533</v>
      </c>
      <c r="AA16" s="30">
        <v>158533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177</v>
      </c>
      <c r="C17" s="29">
        <v>100</v>
      </c>
      <c r="D17" s="34">
        <v>248735</v>
      </c>
      <c r="E17" s="34">
        <v>248735</v>
      </c>
      <c r="F17" s="34">
        <v>17020</v>
      </c>
      <c r="G17" s="34">
        <v>3973</v>
      </c>
      <c r="H17" s="34">
        <v>9246</v>
      </c>
      <c r="I17" s="34">
        <v>254854</v>
      </c>
      <c r="J17" s="34">
        <v>81170</v>
      </c>
      <c r="K17" s="34">
        <v>-62818</v>
      </c>
      <c r="L17" s="34">
        <v>0</v>
      </c>
      <c r="M17" s="34">
        <v>0</v>
      </c>
      <c r="N17" s="34">
        <v>0</v>
      </c>
      <c r="O17" s="34">
        <v>0</v>
      </c>
      <c r="P17" s="34">
        <v>19901</v>
      </c>
      <c r="Q17" s="34">
        <v>1133</v>
      </c>
      <c r="R17" s="34">
        <v>2416</v>
      </c>
      <c r="S17" s="34">
        <v>0</v>
      </c>
      <c r="T17" s="34">
        <v>265754</v>
      </c>
      <c r="U17" s="34">
        <v>134755.7</v>
      </c>
      <c r="V17" s="30">
        <v>9624.6</v>
      </c>
      <c r="W17" s="34">
        <v>90</v>
      </c>
      <c r="X17" s="30">
        <v>137364</v>
      </c>
      <c r="Y17" s="30">
        <v>134755.7</v>
      </c>
      <c r="Z17" s="30">
        <v>125333.3</v>
      </c>
      <c r="AA17" s="30">
        <v>125333.3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/>
      <c r="Q24" s="34"/>
      <c r="R24" s="34"/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2088343.3</v>
      </c>
      <c r="E31" s="62">
        <v>2082975.1</v>
      </c>
      <c r="F31" s="62">
        <v>474981</v>
      </c>
      <c r="G31" s="62">
        <v>118751.2</v>
      </c>
      <c r="H31" s="62">
        <v>105327.5</v>
      </c>
      <c r="I31" s="62">
        <v>1313681.5</v>
      </c>
      <c r="J31" s="62">
        <v>894480</v>
      </c>
      <c r="K31" s="62">
        <v>30942.5</v>
      </c>
      <c r="L31" s="62">
        <v>34147</v>
      </c>
      <c r="M31" s="62">
        <v>1148723.5</v>
      </c>
      <c r="N31" s="62">
        <v>0</v>
      </c>
      <c r="O31" s="62">
        <v>323276.5</v>
      </c>
      <c r="P31" s="62">
        <v>154138.3</v>
      </c>
      <c r="Q31" s="62">
        <v>42041.6</v>
      </c>
      <c r="R31" s="62">
        <v>20253</v>
      </c>
      <c r="S31" s="62">
        <v>8804</v>
      </c>
      <c r="T31" s="62">
        <v>2563323.3</v>
      </c>
      <c r="U31" s="144">
        <v>2673984.1</v>
      </c>
      <c r="V31" s="145">
        <v>62603.7</v>
      </c>
      <c r="W31" s="62">
        <v>1111</v>
      </c>
      <c r="X31" s="48">
        <v>2845633.6</v>
      </c>
      <c r="Y31" s="48">
        <v>2673605.7</v>
      </c>
      <c r="Z31" s="48">
        <v>2769878.5999999996</v>
      </c>
      <c r="AA31" s="49">
        <v>2605366.5999999996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J6:L6"/>
    <mergeCell ref="T1:Y1"/>
    <mergeCell ref="A2:Y2"/>
    <mergeCell ref="A3:Y3"/>
    <mergeCell ref="A4:Y4"/>
    <mergeCell ref="W6:W8"/>
    <mergeCell ref="X6:X8"/>
    <mergeCell ref="E6:E8"/>
    <mergeCell ref="L7:L8"/>
    <mergeCell ref="M6:M8"/>
    <mergeCell ref="N7:N8"/>
    <mergeCell ref="J7:J8"/>
    <mergeCell ref="AA6:AA8"/>
    <mergeCell ref="V6:V8"/>
    <mergeCell ref="U6:U8"/>
    <mergeCell ref="Z6:Z8"/>
    <mergeCell ref="Y6:Y8"/>
    <mergeCell ref="K7:K8"/>
    <mergeCell ref="T6:T8"/>
    <mergeCell ref="N6:O6"/>
    <mergeCell ref="P6:P8"/>
    <mergeCell ref="S7:S8"/>
    <mergeCell ref="R7:R8"/>
    <mergeCell ref="Q7:Q8"/>
    <mergeCell ref="Q6:S6"/>
    <mergeCell ref="O7:O8"/>
    <mergeCell ref="C6:C8"/>
    <mergeCell ref="I6:I8"/>
    <mergeCell ref="H7:H8"/>
    <mergeCell ref="A6:A7"/>
    <mergeCell ref="B6:B7"/>
    <mergeCell ref="F6:F8"/>
    <mergeCell ref="D6:D8"/>
    <mergeCell ref="G6:H6"/>
    <mergeCell ref="G7:G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178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295</v>
      </c>
      <c r="AB4" s="11"/>
    </row>
    <row r="5" spans="2:28" s="13" customFormat="1" ht="18" thickBot="1">
      <c r="B5" s="14"/>
      <c r="C5" s="15"/>
      <c r="D5" s="13" t="s">
        <v>296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77" t="s">
        <v>99</v>
      </c>
      <c r="C10" s="29">
        <v>100</v>
      </c>
      <c r="D10" s="34">
        <v>5509052.5</v>
      </c>
      <c r="E10" s="34">
        <v>4851845.5</v>
      </c>
      <c r="F10" s="34">
        <v>320492</v>
      </c>
      <c r="G10" s="34">
        <v>23106.5</v>
      </c>
      <c r="H10" s="34">
        <v>126387.5</v>
      </c>
      <c r="I10" s="34">
        <v>5593178.5</v>
      </c>
      <c r="J10" s="34">
        <v>5524340</v>
      </c>
      <c r="K10" s="34">
        <v>75000</v>
      </c>
      <c r="L10" s="34">
        <v>0</v>
      </c>
      <c r="M10" s="34">
        <v>21902</v>
      </c>
      <c r="N10" s="34">
        <v>0</v>
      </c>
      <c r="O10" s="34">
        <v>21902</v>
      </c>
      <c r="P10" s="34">
        <v>214464</v>
      </c>
      <c r="Q10" s="34">
        <v>68457.5</v>
      </c>
      <c r="R10" s="34">
        <v>36178.3</v>
      </c>
      <c r="S10" s="34">
        <v>81321.3</v>
      </c>
      <c r="T10" s="34">
        <v>5829544.5</v>
      </c>
      <c r="U10" s="34">
        <v>2253627.9</v>
      </c>
      <c r="V10" s="30">
        <v>60000</v>
      </c>
      <c r="W10" s="34">
        <v>591</v>
      </c>
      <c r="X10" s="30">
        <v>2304369.8</v>
      </c>
      <c r="Y10" s="30">
        <v>2304369.8</v>
      </c>
      <c r="Z10" s="30">
        <v>2229369.8</v>
      </c>
      <c r="AA10" s="30">
        <v>2229369.8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77" t="s">
        <v>100</v>
      </c>
      <c r="C11" s="29">
        <v>100</v>
      </c>
      <c r="D11" s="34">
        <v>55935.8</v>
      </c>
      <c r="E11" s="34">
        <v>55935.8</v>
      </c>
      <c r="F11" s="34">
        <v>4639.2</v>
      </c>
      <c r="G11" s="34">
        <v>0</v>
      </c>
      <c r="H11" s="34">
        <v>1016</v>
      </c>
      <c r="I11" s="34">
        <v>59833.4</v>
      </c>
      <c r="J11" s="34">
        <v>24541</v>
      </c>
      <c r="K11" s="34">
        <v>0</v>
      </c>
      <c r="L11" s="34">
        <v>62.4</v>
      </c>
      <c r="M11" s="34">
        <v>517.2</v>
      </c>
      <c r="N11" s="34">
        <v>0</v>
      </c>
      <c r="O11" s="34">
        <v>0</v>
      </c>
      <c r="P11" s="34">
        <v>224.4</v>
      </c>
      <c r="Q11" s="34">
        <v>224.4</v>
      </c>
      <c r="R11" s="34">
        <v>0</v>
      </c>
      <c r="S11" s="34">
        <v>0</v>
      </c>
      <c r="T11" s="34">
        <v>60575</v>
      </c>
      <c r="U11" s="34">
        <v>121746.90000000001</v>
      </c>
      <c r="V11" s="30">
        <v>0</v>
      </c>
      <c r="W11" s="34">
        <v>46</v>
      </c>
      <c r="X11" s="30">
        <v>121746.90000000001</v>
      </c>
      <c r="Y11" s="30">
        <v>121746.90000000001</v>
      </c>
      <c r="Z11" s="30">
        <v>121746.9</v>
      </c>
      <c r="AA11" s="30">
        <v>121746.9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77" t="s">
        <v>101</v>
      </c>
      <c r="C12" s="29">
        <v>100</v>
      </c>
      <c r="D12" s="34">
        <v>75818.9</v>
      </c>
      <c r="E12" s="34">
        <v>75818.9</v>
      </c>
      <c r="F12" s="34">
        <v>17272.3</v>
      </c>
      <c r="G12" s="34">
        <v>85.5</v>
      </c>
      <c r="H12" s="34">
        <v>420.8</v>
      </c>
      <c r="I12" s="34">
        <v>89271.2</v>
      </c>
      <c r="J12" s="34">
        <v>89070</v>
      </c>
      <c r="K12" s="34">
        <v>201.2</v>
      </c>
      <c r="L12" s="34">
        <v>0</v>
      </c>
      <c r="M12" s="34">
        <v>2672</v>
      </c>
      <c r="N12" s="34">
        <v>0</v>
      </c>
      <c r="O12" s="34">
        <v>2672</v>
      </c>
      <c r="P12" s="34">
        <v>1148</v>
      </c>
      <c r="Q12" s="34">
        <v>750.3</v>
      </c>
      <c r="R12" s="34">
        <v>97</v>
      </c>
      <c r="S12" s="34">
        <v>300.7</v>
      </c>
      <c r="T12" s="34">
        <v>93091.2</v>
      </c>
      <c r="U12" s="34">
        <v>108376.1</v>
      </c>
      <c r="V12" s="30">
        <v>12.5</v>
      </c>
      <c r="W12" s="34">
        <v>40</v>
      </c>
      <c r="X12" s="30">
        <v>108376.1</v>
      </c>
      <c r="Y12" s="30">
        <v>108376.1</v>
      </c>
      <c r="Z12" s="30">
        <v>108360.4</v>
      </c>
      <c r="AA12" s="30">
        <v>108360.4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77" t="s">
        <v>102</v>
      </c>
      <c r="C13" s="29">
        <v>100</v>
      </c>
      <c r="D13" s="34">
        <v>72869</v>
      </c>
      <c r="E13" s="34">
        <v>72869</v>
      </c>
      <c r="F13" s="34">
        <v>24833</v>
      </c>
      <c r="G13" s="34">
        <v>1623</v>
      </c>
      <c r="H13" s="34">
        <v>7104</v>
      </c>
      <c r="I13" s="34">
        <v>79748</v>
      </c>
      <c r="J13" s="34">
        <v>33060</v>
      </c>
      <c r="K13" s="34">
        <v>8242</v>
      </c>
      <c r="L13" s="34">
        <v>0</v>
      </c>
      <c r="M13" s="34">
        <v>13524</v>
      </c>
      <c r="N13" s="34">
        <v>0</v>
      </c>
      <c r="O13" s="34">
        <v>13524</v>
      </c>
      <c r="P13" s="34">
        <v>4430</v>
      </c>
      <c r="Q13" s="34">
        <v>1085</v>
      </c>
      <c r="R13" s="34">
        <v>98</v>
      </c>
      <c r="S13" s="34">
        <v>0</v>
      </c>
      <c r="T13" s="34">
        <v>97702</v>
      </c>
      <c r="U13" s="34">
        <v>405153.1</v>
      </c>
      <c r="V13" s="30">
        <v>811.8</v>
      </c>
      <c r="W13" s="34">
        <v>133</v>
      </c>
      <c r="X13" s="30">
        <v>405153.1</v>
      </c>
      <c r="Y13" s="30">
        <v>405153.1</v>
      </c>
      <c r="Z13" s="30">
        <v>404138.39999999997</v>
      </c>
      <c r="AA13" s="30">
        <v>404138.39999999997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77" t="s">
        <v>103</v>
      </c>
      <c r="C14" s="29">
        <v>100</v>
      </c>
      <c r="D14" s="34">
        <v>173837</v>
      </c>
      <c r="E14" s="34">
        <v>173837</v>
      </c>
      <c r="F14" s="34">
        <v>33323</v>
      </c>
      <c r="G14" s="34">
        <v>2048</v>
      </c>
      <c r="H14" s="34">
        <v>10953</v>
      </c>
      <c r="I14" s="34">
        <v>197994</v>
      </c>
      <c r="J14" s="34">
        <v>43000</v>
      </c>
      <c r="K14" s="34">
        <v>9406</v>
      </c>
      <c r="L14" s="34">
        <v>0</v>
      </c>
      <c r="M14" s="34">
        <v>0</v>
      </c>
      <c r="N14" s="34">
        <v>0</v>
      </c>
      <c r="O14" s="34">
        <v>0</v>
      </c>
      <c r="P14" s="34">
        <v>9166</v>
      </c>
      <c r="Q14" s="34">
        <v>574</v>
      </c>
      <c r="R14" s="34">
        <v>0</v>
      </c>
      <c r="S14" s="34">
        <v>0</v>
      </c>
      <c r="T14" s="34">
        <v>207160</v>
      </c>
      <c r="U14" s="34">
        <v>235424.4</v>
      </c>
      <c r="V14" s="30">
        <v>784</v>
      </c>
      <c r="W14" s="34">
        <v>86</v>
      </c>
      <c r="X14" s="30">
        <v>235424.4</v>
      </c>
      <c r="Y14" s="30">
        <v>235424.4</v>
      </c>
      <c r="Z14" s="30">
        <v>234444.40000000002</v>
      </c>
      <c r="AA14" s="30">
        <v>234444.40000000002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77" t="s">
        <v>104</v>
      </c>
      <c r="C15" s="29">
        <v>100</v>
      </c>
      <c r="D15" s="34">
        <v>19335.3</v>
      </c>
      <c r="E15" s="34">
        <v>19335.3</v>
      </c>
      <c r="F15" s="34">
        <v>12044.2</v>
      </c>
      <c r="G15" s="34">
        <v>0</v>
      </c>
      <c r="H15" s="34">
        <v>823.8</v>
      </c>
      <c r="I15" s="34">
        <v>28408.2</v>
      </c>
      <c r="J15" s="34">
        <v>19600</v>
      </c>
      <c r="K15" s="34">
        <v>976.4</v>
      </c>
      <c r="L15" s="34">
        <v>0</v>
      </c>
      <c r="M15" s="34">
        <v>999</v>
      </c>
      <c r="N15" s="34">
        <v>0</v>
      </c>
      <c r="O15" s="34">
        <v>0</v>
      </c>
      <c r="P15" s="34">
        <v>1972.3</v>
      </c>
      <c r="Q15" s="34">
        <v>1021.7</v>
      </c>
      <c r="R15" s="34">
        <v>9.2</v>
      </c>
      <c r="S15" s="34">
        <v>0</v>
      </c>
      <c r="T15" s="34">
        <v>31379.5</v>
      </c>
      <c r="U15" s="34">
        <v>234476.4</v>
      </c>
      <c r="V15" s="30">
        <v>14.3</v>
      </c>
      <c r="W15" s="34">
        <v>86</v>
      </c>
      <c r="X15" s="30">
        <v>234476.4</v>
      </c>
      <c r="Y15" s="30">
        <v>234476.4</v>
      </c>
      <c r="Z15" s="30">
        <v>234458.5</v>
      </c>
      <c r="AA15" s="30">
        <v>234458.5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77" t="s">
        <v>105</v>
      </c>
      <c r="C16" s="29">
        <v>100</v>
      </c>
      <c r="D16" s="34">
        <v>118510</v>
      </c>
      <c r="E16" s="34">
        <v>118090</v>
      </c>
      <c r="F16" s="34">
        <v>18797</v>
      </c>
      <c r="G16" s="34">
        <v>574</v>
      </c>
      <c r="H16" s="34">
        <v>9088</v>
      </c>
      <c r="I16" s="34">
        <v>127927</v>
      </c>
      <c r="J16" s="34">
        <v>93430</v>
      </c>
      <c r="K16" s="34">
        <v>1319</v>
      </c>
      <c r="L16" s="34">
        <v>0</v>
      </c>
      <c r="M16" s="34">
        <v>9371</v>
      </c>
      <c r="N16" s="34">
        <v>0</v>
      </c>
      <c r="O16" s="34">
        <v>2314</v>
      </c>
      <c r="P16" s="34">
        <v>9</v>
      </c>
      <c r="Q16" s="34">
        <v>9</v>
      </c>
      <c r="R16" s="34">
        <v>0</v>
      </c>
      <c r="S16" s="34">
        <v>0</v>
      </c>
      <c r="T16" s="34">
        <v>137307</v>
      </c>
      <c r="U16" s="34">
        <v>168947</v>
      </c>
      <c r="V16" s="30">
        <v>1236</v>
      </c>
      <c r="W16" s="34">
        <v>74</v>
      </c>
      <c r="X16" s="30">
        <v>197654</v>
      </c>
      <c r="Y16" s="30">
        <v>168947</v>
      </c>
      <c r="Z16" s="30">
        <v>196109</v>
      </c>
      <c r="AA16" s="30">
        <v>167607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77" t="s">
        <v>106</v>
      </c>
      <c r="C17" s="29">
        <v>100</v>
      </c>
      <c r="D17" s="34">
        <v>412019.9</v>
      </c>
      <c r="E17" s="34">
        <v>407984</v>
      </c>
      <c r="F17" s="34">
        <v>51642.9</v>
      </c>
      <c r="G17" s="34">
        <v>1796.2</v>
      </c>
      <c r="H17" s="34">
        <v>32792.9</v>
      </c>
      <c r="I17" s="34">
        <v>283139.8</v>
      </c>
      <c r="J17" s="34">
        <v>210450</v>
      </c>
      <c r="K17" s="34">
        <v>-64138</v>
      </c>
      <c r="L17" s="34">
        <v>0</v>
      </c>
      <c r="M17" s="34">
        <v>152487.1</v>
      </c>
      <c r="N17" s="34">
        <v>24400</v>
      </c>
      <c r="O17" s="34">
        <v>95248.9</v>
      </c>
      <c r="P17" s="34">
        <v>28035.9</v>
      </c>
      <c r="Q17" s="34">
        <v>4205.5</v>
      </c>
      <c r="R17" s="34">
        <v>6</v>
      </c>
      <c r="S17" s="34">
        <v>0</v>
      </c>
      <c r="T17" s="34">
        <v>463662.8</v>
      </c>
      <c r="U17" s="34">
        <v>651893.2</v>
      </c>
      <c r="V17" s="30">
        <v>2572.5</v>
      </c>
      <c r="W17" s="34">
        <v>187</v>
      </c>
      <c r="X17" s="30">
        <v>654091.3999999999</v>
      </c>
      <c r="Y17" s="30">
        <v>651893.2</v>
      </c>
      <c r="Z17" s="30">
        <v>651002.5</v>
      </c>
      <c r="AA17" s="30">
        <v>650189.1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77" t="s">
        <v>107</v>
      </c>
      <c r="C18" s="29">
        <v>100</v>
      </c>
      <c r="D18" s="34">
        <v>150917</v>
      </c>
      <c r="E18" s="34">
        <v>150917</v>
      </c>
      <c r="F18" s="34">
        <v>23266</v>
      </c>
      <c r="G18" s="34">
        <v>43</v>
      </c>
      <c r="H18" s="34">
        <v>118</v>
      </c>
      <c r="I18" s="34">
        <v>65184</v>
      </c>
      <c r="J18" s="34">
        <v>40670</v>
      </c>
      <c r="K18" s="34">
        <v>12028</v>
      </c>
      <c r="L18" s="34">
        <v>0</v>
      </c>
      <c r="M18" s="34">
        <v>97136</v>
      </c>
      <c r="N18" s="34">
        <v>0</v>
      </c>
      <c r="O18" s="34">
        <v>97136</v>
      </c>
      <c r="P18" s="34">
        <v>11863</v>
      </c>
      <c r="Q18" s="34">
        <v>811</v>
      </c>
      <c r="R18" s="34">
        <v>24</v>
      </c>
      <c r="S18" s="34">
        <v>0</v>
      </c>
      <c r="T18" s="34">
        <v>174183</v>
      </c>
      <c r="U18" s="34">
        <v>359084</v>
      </c>
      <c r="V18" s="30">
        <v>4496</v>
      </c>
      <c r="W18" s="34">
        <v>149</v>
      </c>
      <c r="X18" s="30">
        <v>383181</v>
      </c>
      <c r="Y18" s="30">
        <v>358411.5</v>
      </c>
      <c r="Z18" s="30">
        <v>377561</v>
      </c>
      <c r="AA18" s="30">
        <v>353464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77" t="s">
        <v>108</v>
      </c>
      <c r="C19" s="29">
        <v>100</v>
      </c>
      <c r="D19" s="34">
        <v>153393</v>
      </c>
      <c r="E19" s="34">
        <v>150539</v>
      </c>
      <c r="F19" s="34">
        <v>81312</v>
      </c>
      <c r="G19" s="34">
        <v>2660</v>
      </c>
      <c r="H19" s="34">
        <v>47646</v>
      </c>
      <c r="I19" s="34">
        <v>164606</v>
      </c>
      <c r="J19" s="34">
        <v>146560</v>
      </c>
      <c r="K19" s="34">
        <v>18046</v>
      </c>
      <c r="L19" s="34">
        <v>0</v>
      </c>
      <c r="M19" s="34">
        <v>58677</v>
      </c>
      <c r="N19" s="34">
        <v>0</v>
      </c>
      <c r="O19" s="34">
        <v>58677</v>
      </c>
      <c r="P19" s="34">
        <v>11422</v>
      </c>
      <c r="Q19" s="34">
        <v>542</v>
      </c>
      <c r="R19" s="34">
        <v>5037</v>
      </c>
      <c r="S19" s="34">
        <v>266</v>
      </c>
      <c r="T19" s="34">
        <v>234705</v>
      </c>
      <c r="U19" s="34">
        <v>504891.4</v>
      </c>
      <c r="V19" s="30">
        <v>10073.2</v>
      </c>
      <c r="W19" s="34">
        <v>185</v>
      </c>
      <c r="X19" s="30">
        <v>504891.4</v>
      </c>
      <c r="Y19" s="30">
        <v>504891.4</v>
      </c>
      <c r="Z19" s="30">
        <v>493777.89999999997</v>
      </c>
      <c r="AA19" s="30">
        <v>493777.89999999997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77" t="s">
        <v>109</v>
      </c>
      <c r="C20" s="29">
        <v>100</v>
      </c>
      <c r="D20" s="34">
        <v>815612</v>
      </c>
      <c r="E20" s="34">
        <v>794212</v>
      </c>
      <c r="F20" s="34">
        <v>99378</v>
      </c>
      <c r="G20" s="34">
        <v>22681</v>
      </c>
      <c r="H20" s="34">
        <v>42573</v>
      </c>
      <c r="I20" s="34">
        <v>164822</v>
      </c>
      <c r="J20" s="34">
        <v>103980</v>
      </c>
      <c r="K20" s="34">
        <v>-202647</v>
      </c>
      <c r="L20" s="34">
        <v>0</v>
      </c>
      <c r="M20" s="34">
        <v>677597</v>
      </c>
      <c r="N20" s="34">
        <v>21312</v>
      </c>
      <c r="O20" s="34">
        <v>656285</v>
      </c>
      <c r="P20" s="34">
        <v>72571</v>
      </c>
      <c r="Q20" s="34">
        <v>6220</v>
      </c>
      <c r="R20" s="34">
        <v>10050</v>
      </c>
      <c r="S20" s="34">
        <v>0</v>
      </c>
      <c r="T20" s="34">
        <v>914990</v>
      </c>
      <c r="U20" s="34">
        <v>642840</v>
      </c>
      <c r="V20" s="30">
        <v>25830</v>
      </c>
      <c r="W20" s="34">
        <v>226</v>
      </c>
      <c r="X20" s="30">
        <v>643541</v>
      </c>
      <c r="Y20" s="30">
        <v>642840</v>
      </c>
      <c r="Z20" s="30">
        <v>611253</v>
      </c>
      <c r="AA20" s="30">
        <v>611253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77" t="s">
        <v>110</v>
      </c>
      <c r="C21" s="29">
        <v>100</v>
      </c>
      <c r="D21" s="34">
        <v>62221.7</v>
      </c>
      <c r="E21" s="34">
        <v>62221.7</v>
      </c>
      <c r="F21" s="34">
        <v>18588.4</v>
      </c>
      <c r="G21" s="34">
        <v>0</v>
      </c>
      <c r="H21" s="34">
        <v>228.9</v>
      </c>
      <c r="I21" s="34">
        <v>80810.1</v>
      </c>
      <c r="J21" s="34">
        <v>80780</v>
      </c>
      <c r="K21" s="34">
        <v>30.1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80810.1</v>
      </c>
      <c r="U21" s="34">
        <v>24652.4</v>
      </c>
      <c r="V21" s="30">
        <v>24</v>
      </c>
      <c r="W21" s="34">
        <v>13</v>
      </c>
      <c r="X21" s="30">
        <v>25491.5</v>
      </c>
      <c r="Y21" s="30">
        <v>24652.4</v>
      </c>
      <c r="Z21" s="30">
        <v>25461.399999999998</v>
      </c>
      <c r="AA21" s="30">
        <v>24520.199999999997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77" t="s">
        <v>111</v>
      </c>
      <c r="C22" s="29">
        <v>100</v>
      </c>
      <c r="D22" s="34">
        <v>6298</v>
      </c>
      <c r="E22" s="34">
        <v>6298</v>
      </c>
      <c r="F22" s="34">
        <v>336</v>
      </c>
      <c r="G22" s="34">
        <v>0</v>
      </c>
      <c r="H22" s="34">
        <v>0</v>
      </c>
      <c r="I22" s="34">
        <v>6603</v>
      </c>
      <c r="J22" s="34">
        <v>6603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31</v>
      </c>
      <c r="Q22" s="34">
        <v>0</v>
      </c>
      <c r="R22" s="34">
        <v>0</v>
      </c>
      <c r="S22" s="34">
        <v>0</v>
      </c>
      <c r="T22" s="34">
        <v>6634</v>
      </c>
      <c r="U22" s="34">
        <v>13922.6</v>
      </c>
      <c r="V22" s="30">
        <v>0</v>
      </c>
      <c r="W22" s="34">
        <v>8</v>
      </c>
      <c r="X22" s="30">
        <v>13922.6</v>
      </c>
      <c r="Y22" s="30">
        <v>13922.6</v>
      </c>
      <c r="Z22" s="30">
        <v>13922.6</v>
      </c>
      <c r="AA22" s="30">
        <v>13922.6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77" t="s">
        <v>112</v>
      </c>
      <c r="C23" s="29">
        <v>100</v>
      </c>
      <c r="D23" s="34">
        <v>44796.4</v>
      </c>
      <c r="E23" s="34">
        <v>44796.4</v>
      </c>
      <c r="F23" s="34">
        <v>4550.3</v>
      </c>
      <c r="G23" s="34">
        <v>693.5</v>
      </c>
      <c r="H23" s="34">
        <v>1168.6</v>
      </c>
      <c r="I23" s="34">
        <v>12837.9</v>
      </c>
      <c r="J23" s="34">
        <v>3730</v>
      </c>
      <c r="K23" s="34">
        <v>437.6</v>
      </c>
      <c r="L23" s="34">
        <v>0</v>
      </c>
      <c r="M23" s="34">
        <v>36075.6</v>
      </c>
      <c r="N23" s="34">
        <v>0</v>
      </c>
      <c r="O23" s="34"/>
      <c r="P23" s="34">
        <v>433.2</v>
      </c>
      <c r="Q23" s="34">
        <v>433.2</v>
      </c>
      <c r="R23" s="34">
        <v>0</v>
      </c>
      <c r="S23" s="34">
        <v>0</v>
      </c>
      <c r="T23" s="34">
        <v>49346.7</v>
      </c>
      <c r="U23" s="34">
        <v>30473.800000000003</v>
      </c>
      <c r="V23" s="30">
        <v>28.4</v>
      </c>
      <c r="W23" s="34">
        <v>15</v>
      </c>
      <c r="X23" s="30">
        <v>30473.800000000003</v>
      </c>
      <c r="Y23" s="30">
        <v>30473.800000000003</v>
      </c>
      <c r="Z23" s="30">
        <v>30438.3</v>
      </c>
      <c r="AA23" s="30">
        <v>30438.3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7670616.500000001</v>
      </c>
      <c r="E31" s="62">
        <v>6984699.600000001</v>
      </c>
      <c r="F31" s="62">
        <v>710474.3000000002</v>
      </c>
      <c r="G31" s="62">
        <v>55310.7</v>
      </c>
      <c r="H31" s="62">
        <v>280320.5</v>
      </c>
      <c r="I31" s="62">
        <v>6954363.100000001</v>
      </c>
      <c r="J31" s="62">
        <v>6419814</v>
      </c>
      <c r="K31" s="62">
        <v>-141098.7</v>
      </c>
      <c r="L31" s="62">
        <v>62.4</v>
      </c>
      <c r="M31" s="62">
        <v>1070957.9000000001</v>
      </c>
      <c r="N31" s="62">
        <v>45712</v>
      </c>
      <c r="O31" s="62">
        <v>947758.9</v>
      </c>
      <c r="P31" s="62">
        <v>355769.8</v>
      </c>
      <c r="Q31" s="62">
        <v>84333.59999999999</v>
      </c>
      <c r="R31" s="62">
        <v>51499.5</v>
      </c>
      <c r="S31" s="62">
        <v>81888</v>
      </c>
      <c r="T31" s="62">
        <v>8381090.8</v>
      </c>
      <c r="U31" s="47">
        <v>5755509.2</v>
      </c>
      <c r="V31" s="48">
        <v>105882.7</v>
      </c>
      <c r="W31" s="62">
        <v>1839</v>
      </c>
      <c r="X31" s="48">
        <v>5862793.399999999</v>
      </c>
      <c r="Y31" s="48">
        <v>5805578.6</v>
      </c>
      <c r="Z31" s="48">
        <v>5732044.1</v>
      </c>
      <c r="AA31" s="49">
        <v>5677690.5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211" t="s">
        <v>120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9"/>
      <c r="AA4" s="10" t="s">
        <v>249</v>
      </c>
      <c r="AB4" s="11"/>
    </row>
    <row r="5" spans="2:28" s="13" customFormat="1" ht="18" thickBot="1">
      <c r="B5" s="14" t="s">
        <v>21</v>
      </c>
      <c r="C5" s="67" t="s">
        <v>214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72" t="s">
        <v>121</v>
      </c>
      <c r="C10" s="29">
        <v>100</v>
      </c>
      <c r="D10" s="34">
        <v>741196</v>
      </c>
      <c r="E10" s="34">
        <v>741196</v>
      </c>
      <c r="F10" s="34">
        <v>226394</v>
      </c>
      <c r="G10" s="34">
        <v>45362</v>
      </c>
      <c r="H10" s="34">
        <v>110975</v>
      </c>
      <c r="I10" s="34">
        <v>285810</v>
      </c>
      <c r="J10" s="34">
        <v>134210</v>
      </c>
      <c r="K10" s="34">
        <v>151686</v>
      </c>
      <c r="L10" s="34">
        <v>0</v>
      </c>
      <c r="M10" s="34">
        <v>635900</v>
      </c>
      <c r="N10" s="34">
        <v>0</v>
      </c>
      <c r="O10" s="34">
        <v>489950</v>
      </c>
      <c r="P10" s="34">
        <v>45882</v>
      </c>
      <c r="Q10" s="34">
        <v>1990</v>
      </c>
      <c r="R10" s="34">
        <v>24388</v>
      </c>
      <c r="S10" s="34">
        <v>4560</v>
      </c>
      <c r="T10" s="34">
        <v>967590</v>
      </c>
      <c r="U10" s="34">
        <v>1054587</v>
      </c>
      <c r="V10" s="30">
        <v>58245</v>
      </c>
      <c r="W10" s="34">
        <v>352</v>
      </c>
      <c r="X10" s="30">
        <v>1213970</v>
      </c>
      <c r="Y10" s="30">
        <v>1063981</v>
      </c>
      <c r="Z10" s="30">
        <v>1152385</v>
      </c>
      <c r="AA10" s="30">
        <v>1105296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72" t="s">
        <v>122</v>
      </c>
      <c r="C11" s="29">
        <v>100</v>
      </c>
      <c r="D11" s="34">
        <v>296011.2</v>
      </c>
      <c r="E11" s="34">
        <v>257326.4</v>
      </c>
      <c r="F11" s="34">
        <v>26594</v>
      </c>
      <c r="G11" s="34">
        <v>2171.6</v>
      </c>
      <c r="H11" s="34">
        <v>11349.6</v>
      </c>
      <c r="I11" s="34">
        <v>181597.6</v>
      </c>
      <c r="J11" s="34">
        <v>162920</v>
      </c>
      <c r="K11" s="34">
        <v>-25069</v>
      </c>
      <c r="L11" s="34">
        <v>0</v>
      </c>
      <c r="M11" s="34">
        <v>106345</v>
      </c>
      <c r="N11" s="34">
        <v>0</v>
      </c>
      <c r="O11" s="34">
        <v>106345</v>
      </c>
      <c r="P11" s="34">
        <v>34662.6</v>
      </c>
      <c r="Q11" s="34">
        <v>18375.4</v>
      </c>
      <c r="R11" s="34">
        <v>4805.2</v>
      </c>
      <c r="S11" s="34">
        <v>9144.3</v>
      </c>
      <c r="T11" s="34">
        <v>322605.3</v>
      </c>
      <c r="U11" s="34">
        <v>274966.1</v>
      </c>
      <c r="V11" s="30">
        <v>1578.6</v>
      </c>
      <c r="W11" s="34">
        <v>111</v>
      </c>
      <c r="X11" s="30">
        <v>278154.1</v>
      </c>
      <c r="Y11" s="30">
        <v>274966.1</v>
      </c>
      <c r="Z11" s="30">
        <v>275913.8</v>
      </c>
      <c r="AA11" s="30">
        <v>243038.19999999998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72" t="s">
        <v>123</v>
      </c>
      <c r="C12" s="29">
        <v>100</v>
      </c>
      <c r="D12" s="34">
        <v>2964005</v>
      </c>
      <c r="E12" s="34">
        <v>2957598</v>
      </c>
      <c r="F12" s="34">
        <v>97976</v>
      </c>
      <c r="G12" s="34">
        <v>41643</v>
      </c>
      <c r="H12" s="34">
        <v>11503</v>
      </c>
      <c r="I12" s="34">
        <v>1365088</v>
      </c>
      <c r="J12" s="34">
        <v>140705</v>
      </c>
      <c r="K12" s="34">
        <v>1224383</v>
      </c>
      <c r="L12" s="34">
        <v>0</v>
      </c>
      <c r="M12" s="34">
        <v>1528234</v>
      </c>
      <c r="N12" s="34">
        <v>0</v>
      </c>
      <c r="O12" s="34">
        <v>1215065</v>
      </c>
      <c r="P12" s="34">
        <v>168658</v>
      </c>
      <c r="Q12" s="34">
        <v>47555</v>
      </c>
      <c r="R12" s="34">
        <v>16651</v>
      </c>
      <c r="S12" s="34">
        <v>38800</v>
      </c>
      <c r="T12" s="34">
        <v>3061980</v>
      </c>
      <c r="U12" s="34">
        <v>1007767</v>
      </c>
      <c r="V12" s="30">
        <v>-42219.7</v>
      </c>
      <c r="W12" s="34">
        <v>421</v>
      </c>
      <c r="X12" s="30">
        <v>1100482</v>
      </c>
      <c r="Y12" s="30">
        <v>1007767.3999999999</v>
      </c>
      <c r="Z12" s="30">
        <v>1142701.7</v>
      </c>
      <c r="AA12" s="30">
        <v>1142701.7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72" t="s">
        <v>124</v>
      </c>
      <c r="C13" s="29">
        <v>100</v>
      </c>
      <c r="D13" s="34">
        <v>299235</v>
      </c>
      <c r="E13" s="34">
        <v>299235</v>
      </c>
      <c r="F13" s="34">
        <v>53038</v>
      </c>
      <c r="G13" s="34">
        <v>17561</v>
      </c>
      <c r="H13" s="34">
        <v>7314</v>
      </c>
      <c r="I13" s="34">
        <v>155187</v>
      </c>
      <c r="J13" s="34">
        <v>109830</v>
      </c>
      <c r="K13" s="34">
        <v>23241</v>
      </c>
      <c r="L13" s="34">
        <v>3465</v>
      </c>
      <c r="M13" s="34">
        <v>132205</v>
      </c>
      <c r="N13" s="34">
        <v>0</v>
      </c>
      <c r="O13" s="34">
        <v>132205</v>
      </c>
      <c r="P13" s="34">
        <v>64881</v>
      </c>
      <c r="Q13" s="34">
        <v>4141</v>
      </c>
      <c r="R13" s="34">
        <v>2</v>
      </c>
      <c r="S13" s="34">
        <v>833</v>
      </c>
      <c r="T13" s="34">
        <v>352273</v>
      </c>
      <c r="U13" s="34">
        <v>479878</v>
      </c>
      <c r="V13" s="30">
        <v>36223</v>
      </c>
      <c r="W13" s="34">
        <v>184</v>
      </c>
      <c r="X13" s="30">
        <v>526828</v>
      </c>
      <c r="Y13" s="30">
        <v>479878</v>
      </c>
      <c r="Z13" s="30">
        <v>490605</v>
      </c>
      <c r="AA13" s="30">
        <v>439666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72" t="s">
        <v>125</v>
      </c>
      <c r="C14" s="29">
        <v>100</v>
      </c>
      <c r="D14" s="34">
        <v>372076</v>
      </c>
      <c r="E14" s="34">
        <v>372076</v>
      </c>
      <c r="F14" s="34">
        <v>33274</v>
      </c>
      <c r="G14" s="34">
        <v>5783</v>
      </c>
      <c r="H14" s="34">
        <v>2695</v>
      </c>
      <c r="I14" s="34">
        <v>168601</v>
      </c>
      <c r="J14" s="34">
        <v>149655</v>
      </c>
      <c r="K14" s="34">
        <v>4179</v>
      </c>
      <c r="L14" s="34">
        <v>0</v>
      </c>
      <c r="M14" s="34">
        <v>203905</v>
      </c>
      <c r="N14" s="34">
        <v>24000</v>
      </c>
      <c r="O14" s="34">
        <v>179905</v>
      </c>
      <c r="P14" s="34">
        <v>32844</v>
      </c>
      <c r="Q14" s="34">
        <v>20662</v>
      </c>
      <c r="R14" s="34">
        <v>2400</v>
      </c>
      <c r="S14" s="34">
        <v>0</v>
      </c>
      <c r="T14" s="34">
        <v>405350</v>
      </c>
      <c r="U14" s="34">
        <v>406461</v>
      </c>
      <c r="V14" s="30">
        <v>13582</v>
      </c>
      <c r="W14" s="34">
        <v>176</v>
      </c>
      <c r="X14" s="30">
        <v>459620</v>
      </c>
      <c r="Y14" s="30">
        <v>402141</v>
      </c>
      <c r="Z14" s="30">
        <v>446038</v>
      </c>
      <c r="AA14" s="30">
        <v>385979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72" t="s">
        <v>126</v>
      </c>
      <c r="C15" s="29">
        <v>100</v>
      </c>
      <c r="D15" s="34">
        <v>53895</v>
      </c>
      <c r="E15" s="34">
        <v>53895</v>
      </c>
      <c r="F15" s="34">
        <v>11869</v>
      </c>
      <c r="G15" s="34">
        <v>480</v>
      </c>
      <c r="H15" s="34">
        <v>5522</v>
      </c>
      <c r="I15" s="34">
        <v>29913</v>
      </c>
      <c r="J15" s="34">
        <v>21385</v>
      </c>
      <c r="K15" s="34">
        <v>-1349</v>
      </c>
      <c r="L15" s="34">
        <v>274</v>
      </c>
      <c r="M15" s="34">
        <v>27121</v>
      </c>
      <c r="N15" s="34">
        <v>0</v>
      </c>
      <c r="O15" s="34">
        <v>27121</v>
      </c>
      <c r="P15" s="34">
        <v>8730</v>
      </c>
      <c r="Q15" s="34">
        <v>1592</v>
      </c>
      <c r="R15" s="34">
        <v>2341</v>
      </c>
      <c r="S15" s="34">
        <v>0</v>
      </c>
      <c r="T15" s="34">
        <v>65764</v>
      </c>
      <c r="U15" s="34">
        <v>129277.4</v>
      </c>
      <c r="V15" s="30">
        <v>609.4</v>
      </c>
      <c r="W15" s="34">
        <v>65</v>
      </c>
      <c r="X15" s="30">
        <v>129277.40000000001</v>
      </c>
      <c r="Y15" s="30">
        <v>129277.40000000001</v>
      </c>
      <c r="Z15" s="30">
        <v>128515.59999999999</v>
      </c>
      <c r="AA15" s="30">
        <v>128515.59999999999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72" t="s">
        <v>127</v>
      </c>
      <c r="C16" s="29">
        <v>100</v>
      </c>
      <c r="D16" s="34">
        <v>6258</v>
      </c>
      <c r="E16" s="34">
        <v>6258</v>
      </c>
      <c r="F16" s="34">
        <v>5550</v>
      </c>
      <c r="G16" s="34">
        <v>658</v>
      </c>
      <c r="H16" s="34">
        <v>645</v>
      </c>
      <c r="I16" s="34">
        <v>6989</v>
      </c>
      <c r="J16" s="34">
        <v>2525</v>
      </c>
      <c r="K16" s="34">
        <v>4084</v>
      </c>
      <c r="L16" s="34">
        <v>380</v>
      </c>
      <c r="M16" s="34">
        <v>4604</v>
      </c>
      <c r="N16" s="34">
        <v>0</v>
      </c>
      <c r="O16" s="34">
        <v>0</v>
      </c>
      <c r="P16" s="34">
        <v>215</v>
      </c>
      <c r="Q16" s="34">
        <v>190</v>
      </c>
      <c r="R16" s="34">
        <v>0</v>
      </c>
      <c r="S16" s="34">
        <v>0</v>
      </c>
      <c r="T16" s="34">
        <v>11808</v>
      </c>
      <c r="U16" s="34">
        <v>22313</v>
      </c>
      <c r="V16" s="30">
        <v>49</v>
      </c>
      <c r="W16" s="34">
        <v>9</v>
      </c>
      <c r="X16" s="30">
        <v>22313</v>
      </c>
      <c r="Y16" s="30">
        <v>22313</v>
      </c>
      <c r="Z16" s="30">
        <v>22252</v>
      </c>
      <c r="AA16" s="30">
        <v>22252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72" t="s">
        <v>128</v>
      </c>
      <c r="C17" s="29">
        <v>100</v>
      </c>
      <c r="D17" s="34">
        <v>16601</v>
      </c>
      <c r="E17" s="34">
        <v>16601</v>
      </c>
      <c r="F17" s="34">
        <v>733.3</v>
      </c>
      <c r="G17" s="34">
        <v>2</v>
      </c>
      <c r="H17" s="34">
        <v>159.5</v>
      </c>
      <c r="I17" s="34">
        <v>309</v>
      </c>
      <c r="J17" s="34">
        <v>115</v>
      </c>
      <c r="K17" s="34">
        <v>194</v>
      </c>
      <c r="L17" s="34">
        <v>0</v>
      </c>
      <c r="M17" s="34">
        <v>16561.4</v>
      </c>
      <c r="N17" s="34">
        <v>0</v>
      </c>
      <c r="O17" s="34">
        <v>16561.4</v>
      </c>
      <c r="P17" s="34">
        <v>464.3</v>
      </c>
      <c r="Q17" s="34">
        <v>11.3</v>
      </c>
      <c r="R17" s="34">
        <v>0</v>
      </c>
      <c r="S17" s="34">
        <v>0</v>
      </c>
      <c r="T17" s="34">
        <v>17334.7</v>
      </c>
      <c r="U17" s="34">
        <v>13501.2</v>
      </c>
      <c r="V17" s="30">
        <v>4</v>
      </c>
      <c r="W17" s="34">
        <v>5</v>
      </c>
      <c r="X17" s="30">
        <v>13501.2</v>
      </c>
      <c r="Y17" s="30">
        <v>13501.2</v>
      </c>
      <c r="Z17" s="30">
        <v>13496.2</v>
      </c>
      <c r="AA17" s="30">
        <v>13496.2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4749277.2</v>
      </c>
      <c r="E31" s="62">
        <v>4704185.4</v>
      </c>
      <c r="F31" s="62">
        <v>455428.3</v>
      </c>
      <c r="G31" s="62">
        <v>113660.6</v>
      </c>
      <c r="H31" s="62">
        <v>150163.1</v>
      </c>
      <c r="I31" s="62">
        <v>2193494.6</v>
      </c>
      <c r="J31" s="62">
        <v>721345</v>
      </c>
      <c r="K31" s="62">
        <v>1381349</v>
      </c>
      <c r="L31" s="62">
        <v>4119</v>
      </c>
      <c r="M31" s="62">
        <v>2654875.4</v>
      </c>
      <c r="N31" s="62">
        <v>24000</v>
      </c>
      <c r="O31" s="62">
        <v>2167152.4</v>
      </c>
      <c r="P31" s="62">
        <v>356336.89999999997</v>
      </c>
      <c r="Q31" s="62">
        <v>94516.7</v>
      </c>
      <c r="R31" s="62">
        <v>50587.2</v>
      </c>
      <c r="S31" s="62">
        <v>53337.3</v>
      </c>
      <c r="T31" s="62">
        <v>5204705</v>
      </c>
      <c r="U31" s="47">
        <v>3388750.7</v>
      </c>
      <c r="V31" s="48">
        <v>68071.29999999999</v>
      </c>
      <c r="W31" s="62">
        <v>1323</v>
      </c>
      <c r="X31" s="48">
        <v>3744145.7</v>
      </c>
      <c r="Y31" s="48">
        <v>3393825.1</v>
      </c>
      <c r="Z31" s="48">
        <v>3671907.3000000003</v>
      </c>
      <c r="AA31" s="49">
        <v>3480944.7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W6:W8"/>
    <mergeCell ref="X6:X8"/>
    <mergeCell ref="G7:G8"/>
    <mergeCell ref="C6:C8"/>
    <mergeCell ref="I6:I8"/>
    <mergeCell ref="H7:H8"/>
    <mergeCell ref="AA6:AA8"/>
    <mergeCell ref="V6:V8"/>
    <mergeCell ref="U6:U8"/>
    <mergeCell ref="Z6:Z8"/>
    <mergeCell ref="Q6:S6"/>
    <mergeCell ref="O7:O8"/>
    <mergeCell ref="N6:O6"/>
    <mergeCell ref="A6:A7"/>
    <mergeCell ref="B6:B7"/>
    <mergeCell ref="F6:F8"/>
    <mergeCell ref="E6:E8"/>
    <mergeCell ref="L7:L8"/>
    <mergeCell ref="J6:L6"/>
    <mergeCell ref="D6:D8"/>
    <mergeCell ref="J7:J8"/>
    <mergeCell ref="M6:M8"/>
    <mergeCell ref="Y6:Y8"/>
    <mergeCell ref="K7:K8"/>
    <mergeCell ref="T6:T8"/>
    <mergeCell ref="G6:H6"/>
    <mergeCell ref="P6:P8"/>
    <mergeCell ref="S7:S8"/>
    <mergeCell ref="R7:R8"/>
    <mergeCell ref="Q7:Q8"/>
    <mergeCell ref="N7:N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7" customFormat="1" ht="26.25" customHeight="1">
      <c r="A4" s="211" t="s">
        <v>250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64"/>
      <c r="AA4" s="97" t="s">
        <v>251</v>
      </c>
      <c r="AB4" s="126"/>
    </row>
    <row r="5" spans="1:28" s="99" customFormat="1" ht="18" thickBot="1">
      <c r="A5" s="66"/>
      <c r="B5" s="67" t="s">
        <v>252</v>
      </c>
      <c r="C5" s="6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9"/>
      <c r="V5" s="66"/>
      <c r="W5" s="66"/>
      <c r="X5" s="66"/>
      <c r="Y5" s="66"/>
      <c r="Z5" s="66"/>
      <c r="AA5" s="98" t="s">
        <v>22</v>
      </c>
      <c r="AB5" s="12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51</v>
      </c>
      <c r="B10" s="72" t="s">
        <v>129</v>
      </c>
      <c r="C10" s="73">
        <v>100</v>
      </c>
      <c r="D10" s="74">
        <v>4908180.8</v>
      </c>
      <c r="E10" s="74">
        <v>4895528.2</v>
      </c>
      <c r="F10" s="74">
        <v>231173.1</v>
      </c>
      <c r="G10" s="74">
        <v>119697.8</v>
      </c>
      <c r="H10" s="74">
        <v>11636</v>
      </c>
      <c r="I10" s="74">
        <v>3969805.7</v>
      </c>
      <c r="J10" s="74">
        <v>3859177.2</v>
      </c>
      <c r="K10" s="74">
        <v>-477473.7</v>
      </c>
      <c r="L10" s="74">
        <v>2865</v>
      </c>
      <c r="M10" s="74">
        <v>883932.6</v>
      </c>
      <c r="N10" s="74">
        <v>75958.8</v>
      </c>
      <c r="O10" s="74">
        <v>667796.5</v>
      </c>
      <c r="P10" s="74">
        <v>285615.6</v>
      </c>
      <c r="Q10" s="74">
        <v>161104.1</v>
      </c>
      <c r="R10" s="74">
        <v>25347.5</v>
      </c>
      <c r="S10" s="74">
        <v>32114.5</v>
      </c>
      <c r="T10" s="74">
        <v>5139353.9</v>
      </c>
      <c r="U10" s="74">
        <v>1686809.6</v>
      </c>
      <c r="V10" s="30">
        <v>3564.9</v>
      </c>
      <c r="W10" s="74">
        <v>430</v>
      </c>
      <c r="X10" s="30">
        <v>1829094</v>
      </c>
      <c r="Y10" s="30">
        <v>1686809.5999999999</v>
      </c>
      <c r="Z10" s="30">
        <v>1821810.4</v>
      </c>
      <c r="AA10" s="30">
        <v>1626350.0999999999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52</v>
      </c>
      <c r="B11" s="72" t="s">
        <v>130</v>
      </c>
      <c r="C11" s="73">
        <v>100</v>
      </c>
      <c r="D11" s="74">
        <v>112700</v>
      </c>
      <c r="E11" s="74">
        <v>112700</v>
      </c>
      <c r="F11" s="74">
        <v>10866</v>
      </c>
      <c r="G11" s="74">
        <v>6165</v>
      </c>
      <c r="H11" s="74">
        <v>1344</v>
      </c>
      <c r="I11" s="74">
        <v>112838</v>
      </c>
      <c r="J11" s="74">
        <v>10680</v>
      </c>
      <c r="K11" s="74">
        <v>27189</v>
      </c>
      <c r="L11" s="74">
        <v>1602</v>
      </c>
      <c r="M11" s="74">
        <v>0</v>
      </c>
      <c r="N11" s="74">
        <v>0</v>
      </c>
      <c r="O11" s="74">
        <v>0</v>
      </c>
      <c r="P11" s="74">
        <v>10728</v>
      </c>
      <c r="Q11" s="74">
        <v>4959</v>
      </c>
      <c r="R11" s="74">
        <v>1524</v>
      </c>
      <c r="S11" s="74">
        <v>3641</v>
      </c>
      <c r="T11" s="74">
        <v>123566</v>
      </c>
      <c r="U11" s="74">
        <v>153806</v>
      </c>
      <c r="V11" s="30">
        <v>742</v>
      </c>
      <c r="W11" s="74">
        <v>89</v>
      </c>
      <c r="X11" s="30">
        <v>164109</v>
      </c>
      <c r="Y11" s="30">
        <v>153806</v>
      </c>
      <c r="Z11" s="30">
        <v>163182</v>
      </c>
      <c r="AA11" s="30">
        <v>162588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53</v>
      </c>
      <c r="B12" s="72" t="s">
        <v>131</v>
      </c>
      <c r="C12" s="73">
        <v>100</v>
      </c>
      <c r="D12" s="74">
        <v>213620</v>
      </c>
      <c r="E12" s="74">
        <v>186403</v>
      </c>
      <c r="F12" s="74">
        <v>7812</v>
      </c>
      <c r="G12" s="74">
        <v>3414</v>
      </c>
      <c r="H12" s="74">
        <v>139</v>
      </c>
      <c r="I12" s="74">
        <v>108122</v>
      </c>
      <c r="J12" s="74">
        <v>109000</v>
      </c>
      <c r="K12" s="74">
        <v>-129594</v>
      </c>
      <c r="L12" s="74">
        <v>0</v>
      </c>
      <c r="M12" s="74">
        <v>43648</v>
      </c>
      <c r="N12" s="74">
        <v>7778</v>
      </c>
      <c r="O12" s="74">
        <v>35870</v>
      </c>
      <c r="P12" s="74">
        <v>69662</v>
      </c>
      <c r="Q12" s="74">
        <v>19861</v>
      </c>
      <c r="R12" s="74">
        <v>10223</v>
      </c>
      <c r="S12" s="74">
        <v>38393</v>
      </c>
      <c r="T12" s="74">
        <v>221432</v>
      </c>
      <c r="U12" s="74">
        <v>110923</v>
      </c>
      <c r="V12" s="30">
        <v>-20720</v>
      </c>
      <c r="W12" s="74">
        <v>79</v>
      </c>
      <c r="X12" s="30">
        <v>118982</v>
      </c>
      <c r="Y12" s="30">
        <v>110923</v>
      </c>
      <c r="Z12" s="30">
        <v>139702</v>
      </c>
      <c r="AA12" s="30">
        <v>127784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54</v>
      </c>
      <c r="B13" s="72" t="s">
        <v>132</v>
      </c>
      <c r="C13" s="73">
        <v>100</v>
      </c>
      <c r="D13" s="74">
        <v>788956</v>
      </c>
      <c r="E13" s="74">
        <v>774630</v>
      </c>
      <c r="F13" s="74">
        <v>66973</v>
      </c>
      <c r="G13" s="74">
        <v>25366</v>
      </c>
      <c r="H13" s="74">
        <v>15229</v>
      </c>
      <c r="I13" s="74">
        <v>257963</v>
      </c>
      <c r="J13" s="74">
        <v>250000</v>
      </c>
      <c r="K13" s="74">
        <v>-45655</v>
      </c>
      <c r="L13" s="74">
        <v>0</v>
      </c>
      <c r="M13" s="74">
        <v>538025</v>
      </c>
      <c r="N13" s="74">
        <v>0</v>
      </c>
      <c r="O13" s="74">
        <v>494094</v>
      </c>
      <c r="P13" s="74">
        <v>59941</v>
      </c>
      <c r="Q13" s="74">
        <v>14296</v>
      </c>
      <c r="R13" s="74">
        <v>11947</v>
      </c>
      <c r="S13" s="74">
        <v>0</v>
      </c>
      <c r="T13" s="74">
        <v>855929</v>
      </c>
      <c r="U13" s="74">
        <v>617237</v>
      </c>
      <c r="V13" s="30">
        <v>7986</v>
      </c>
      <c r="W13" s="74">
        <v>217</v>
      </c>
      <c r="X13" s="30">
        <v>696504</v>
      </c>
      <c r="Y13" s="30">
        <v>617237</v>
      </c>
      <c r="Z13" s="30">
        <v>687141</v>
      </c>
      <c r="AA13" s="30">
        <v>521361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55</v>
      </c>
      <c r="B14" s="72" t="s">
        <v>133</v>
      </c>
      <c r="C14" s="73">
        <v>100</v>
      </c>
      <c r="D14" s="74">
        <v>95075</v>
      </c>
      <c r="E14" s="74">
        <v>95075</v>
      </c>
      <c r="F14" s="74">
        <v>27911</v>
      </c>
      <c r="G14" s="74">
        <v>4311</v>
      </c>
      <c r="H14" s="74">
        <v>20225</v>
      </c>
      <c r="I14" s="74">
        <v>93344</v>
      </c>
      <c r="J14" s="74">
        <v>11000</v>
      </c>
      <c r="K14" s="74">
        <v>34045</v>
      </c>
      <c r="L14" s="74">
        <v>0</v>
      </c>
      <c r="M14" s="74">
        <v>26639</v>
      </c>
      <c r="N14" s="74">
        <v>0</v>
      </c>
      <c r="O14" s="74">
        <v>26639</v>
      </c>
      <c r="P14" s="74">
        <v>3003</v>
      </c>
      <c r="Q14" s="74">
        <v>902</v>
      </c>
      <c r="R14" s="74">
        <v>570</v>
      </c>
      <c r="S14" s="74">
        <v>0</v>
      </c>
      <c r="T14" s="74">
        <v>122986</v>
      </c>
      <c r="U14" s="74">
        <v>121620</v>
      </c>
      <c r="V14" s="30">
        <v>3061.6</v>
      </c>
      <c r="W14" s="74">
        <v>54</v>
      </c>
      <c r="X14" s="30">
        <v>129369</v>
      </c>
      <c r="Y14" s="30">
        <v>121620</v>
      </c>
      <c r="Z14" s="30">
        <v>125542</v>
      </c>
      <c r="AA14" s="30">
        <v>101380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56</v>
      </c>
      <c r="B15" s="72" t="s">
        <v>134</v>
      </c>
      <c r="C15" s="73">
        <v>100</v>
      </c>
      <c r="D15" s="74">
        <v>109400.8</v>
      </c>
      <c r="E15" s="74">
        <v>109400.8</v>
      </c>
      <c r="F15" s="74">
        <v>7697</v>
      </c>
      <c r="G15" s="74">
        <v>1950.1</v>
      </c>
      <c r="H15" s="74">
        <v>163.9</v>
      </c>
      <c r="I15" s="74">
        <v>107696.7</v>
      </c>
      <c r="J15" s="74">
        <v>28000</v>
      </c>
      <c r="K15" s="74">
        <v>2250</v>
      </c>
      <c r="L15" s="74">
        <v>0</v>
      </c>
      <c r="M15" s="74">
        <v>6285.7</v>
      </c>
      <c r="N15" s="74">
        <v>0</v>
      </c>
      <c r="O15" s="74">
        <v>6285.7</v>
      </c>
      <c r="P15" s="74">
        <v>3115.4</v>
      </c>
      <c r="Q15" s="74">
        <v>419.8</v>
      </c>
      <c r="R15" s="74">
        <v>179.9</v>
      </c>
      <c r="S15" s="74">
        <v>0</v>
      </c>
      <c r="T15" s="74">
        <v>117097.8</v>
      </c>
      <c r="U15" s="74">
        <v>154901.3</v>
      </c>
      <c r="V15" s="30">
        <v>1062.1</v>
      </c>
      <c r="W15" s="74">
        <v>76</v>
      </c>
      <c r="X15" s="30">
        <v>164917.00000000003</v>
      </c>
      <c r="Y15" s="30">
        <v>154901.30000000002</v>
      </c>
      <c r="Z15" s="30">
        <v>163589.30000000002</v>
      </c>
      <c r="AA15" s="30">
        <v>153573.6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57</v>
      </c>
      <c r="B16" s="72" t="s">
        <v>135</v>
      </c>
      <c r="C16" s="73">
        <v>100</v>
      </c>
      <c r="D16" s="74">
        <v>19841</v>
      </c>
      <c r="E16" s="74">
        <v>19841</v>
      </c>
      <c r="F16" s="74">
        <v>8464</v>
      </c>
      <c r="G16" s="74">
        <v>4229</v>
      </c>
      <c r="H16" s="74">
        <v>7</v>
      </c>
      <c r="I16" s="74">
        <v>16368</v>
      </c>
      <c r="J16" s="74">
        <v>5700</v>
      </c>
      <c r="K16" s="74">
        <v>9813</v>
      </c>
      <c r="L16" s="74">
        <v>855</v>
      </c>
      <c r="M16" s="74">
        <v>0</v>
      </c>
      <c r="N16" s="74">
        <v>0</v>
      </c>
      <c r="O16" s="74">
        <v>0</v>
      </c>
      <c r="P16" s="74">
        <v>11937</v>
      </c>
      <c r="Q16" s="74">
        <v>10774</v>
      </c>
      <c r="R16" s="74">
        <v>94</v>
      </c>
      <c r="S16" s="74">
        <v>0</v>
      </c>
      <c r="T16" s="74">
        <v>28305</v>
      </c>
      <c r="U16" s="74">
        <v>109297.9</v>
      </c>
      <c r="V16" s="30">
        <v>351</v>
      </c>
      <c r="W16" s="74">
        <v>64</v>
      </c>
      <c r="X16" s="30">
        <v>136013.50000000003</v>
      </c>
      <c r="Y16" s="30">
        <v>109297.90000000002</v>
      </c>
      <c r="Z16" s="30">
        <v>135574.5</v>
      </c>
      <c r="AA16" s="30">
        <v>135574.5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59</v>
      </c>
      <c r="B17" s="72" t="s">
        <v>136</v>
      </c>
      <c r="C17" s="73">
        <v>100</v>
      </c>
      <c r="D17" s="74">
        <v>298318</v>
      </c>
      <c r="E17" s="74">
        <v>146872</v>
      </c>
      <c r="F17" s="74">
        <v>25317</v>
      </c>
      <c r="G17" s="74">
        <v>10746</v>
      </c>
      <c r="H17" s="74">
        <v>856</v>
      </c>
      <c r="I17" s="74">
        <v>303133</v>
      </c>
      <c r="J17" s="74">
        <v>226000</v>
      </c>
      <c r="K17" s="74">
        <v>15945</v>
      </c>
      <c r="L17" s="74">
        <v>383</v>
      </c>
      <c r="M17" s="74">
        <v>0</v>
      </c>
      <c r="N17" s="74">
        <v>0</v>
      </c>
      <c r="O17" s="74">
        <v>0</v>
      </c>
      <c r="P17" s="74">
        <v>20502</v>
      </c>
      <c r="Q17" s="74">
        <v>11704</v>
      </c>
      <c r="R17" s="74">
        <v>4374</v>
      </c>
      <c r="S17" s="74">
        <v>1082</v>
      </c>
      <c r="T17" s="74">
        <v>323635</v>
      </c>
      <c r="U17" s="74">
        <v>219632</v>
      </c>
      <c r="V17" s="30">
        <v>1086</v>
      </c>
      <c r="W17" s="74">
        <v>123</v>
      </c>
      <c r="X17" s="30">
        <v>265139</v>
      </c>
      <c r="Y17" s="30">
        <v>219632</v>
      </c>
      <c r="Z17" s="30">
        <v>263810</v>
      </c>
      <c r="AA17" s="30">
        <v>242930</v>
      </c>
      <c r="AB17" s="31"/>
      <c r="AC17" s="32"/>
      <c r="AD17" s="32"/>
      <c r="AE17" s="32"/>
      <c r="AF17" s="32"/>
      <c r="AG17" s="4"/>
    </row>
    <row r="18" spans="1:32" ht="57" customHeight="1">
      <c r="A18" s="71" t="s">
        <v>60</v>
      </c>
      <c r="B18" s="72" t="s">
        <v>137</v>
      </c>
      <c r="C18" s="73">
        <v>100</v>
      </c>
      <c r="D18" s="74">
        <v>204693</v>
      </c>
      <c r="E18" s="74">
        <v>204693</v>
      </c>
      <c r="F18" s="74">
        <v>24044</v>
      </c>
      <c r="G18" s="74">
        <v>6183</v>
      </c>
      <c r="H18" s="74">
        <v>8348</v>
      </c>
      <c r="I18" s="74">
        <v>216827</v>
      </c>
      <c r="J18" s="74">
        <v>5400</v>
      </c>
      <c r="K18" s="74">
        <v>9061</v>
      </c>
      <c r="L18" s="74">
        <v>0</v>
      </c>
      <c r="M18" s="74">
        <v>0</v>
      </c>
      <c r="N18" s="74">
        <v>0</v>
      </c>
      <c r="O18" s="74">
        <v>53917</v>
      </c>
      <c r="P18" s="74">
        <v>11910</v>
      </c>
      <c r="Q18" s="74">
        <v>886</v>
      </c>
      <c r="R18" s="74">
        <v>2751</v>
      </c>
      <c r="S18" s="74">
        <v>80</v>
      </c>
      <c r="T18" s="74">
        <v>228737</v>
      </c>
      <c r="U18" s="74">
        <v>151848</v>
      </c>
      <c r="V18" s="30">
        <v>794</v>
      </c>
      <c r="W18" s="74">
        <v>93</v>
      </c>
      <c r="X18" s="30">
        <v>205765</v>
      </c>
      <c r="Y18" s="30">
        <v>151848</v>
      </c>
      <c r="Z18" s="30">
        <v>204773</v>
      </c>
      <c r="AA18" s="30">
        <v>150856</v>
      </c>
      <c r="AB18" s="31"/>
      <c r="AC18" s="32"/>
      <c r="AD18" s="32"/>
      <c r="AE18" s="32"/>
      <c r="AF18" s="32"/>
    </row>
    <row r="19" spans="1:32" ht="57" customHeight="1">
      <c r="A19" s="71" t="s">
        <v>61</v>
      </c>
      <c r="B19" s="72" t="s">
        <v>138</v>
      </c>
      <c r="C19" s="73">
        <v>100</v>
      </c>
      <c r="D19" s="74">
        <v>108315.6</v>
      </c>
      <c r="E19" s="74">
        <v>108113.2</v>
      </c>
      <c r="F19" s="74">
        <v>32364.8</v>
      </c>
      <c r="G19" s="74">
        <v>10217.2</v>
      </c>
      <c r="H19" s="74">
        <v>7586</v>
      </c>
      <c r="I19" s="74">
        <v>76947.9</v>
      </c>
      <c r="J19" s="74">
        <v>24000</v>
      </c>
      <c r="K19" s="74">
        <v>2165.5</v>
      </c>
      <c r="L19" s="74">
        <v>0</v>
      </c>
      <c r="M19" s="74">
        <v>49412.7</v>
      </c>
      <c r="N19" s="74">
        <v>0</v>
      </c>
      <c r="O19" s="74">
        <v>49412.7</v>
      </c>
      <c r="P19" s="74">
        <v>14319.8</v>
      </c>
      <c r="Q19" s="74">
        <v>1535.6</v>
      </c>
      <c r="R19" s="74">
        <v>21.9</v>
      </c>
      <c r="S19" s="74">
        <v>0</v>
      </c>
      <c r="T19" s="74">
        <v>140680.4</v>
      </c>
      <c r="U19" s="74">
        <v>228438.4</v>
      </c>
      <c r="V19" s="30">
        <v>608.1</v>
      </c>
      <c r="W19" s="74">
        <v>97</v>
      </c>
      <c r="X19" s="30">
        <v>300581</v>
      </c>
      <c r="Y19" s="30">
        <v>228438.4</v>
      </c>
      <c r="Z19" s="30">
        <v>299727</v>
      </c>
      <c r="AA19" s="30">
        <v>221050.2</v>
      </c>
      <c r="AB19" s="31"/>
      <c r="AC19" s="32"/>
      <c r="AD19" s="32"/>
      <c r="AE19" s="32"/>
      <c r="AF19" s="32"/>
    </row>
    <row r="20" spans="1:32" ht="57" customHeight="1">
      <c r="A20" s="76" t="s">
        <v>62</v>
      </c>
      <c r="B20" s="72" t="s">
        <v>139</v>
      </c>
      <c r="C20" s="73">
        <v>100</v>
      </c>
      <c r="D20" s="74">
        <v>41474.9</v>
      </c>
      <c r="E20" s="74">
        <v>6216.9</v>
      </c>
      <c r="F20" s="74">
        <v>27449.7</v>
      </c>
      <c r="G20" s="74">
        <v>10416.4</v>
      </c>
      <c r="H20" s="74">
        <v>3694</v>
      </c>
      <c r="I20" s="74">
        <v>47781.5</v>
      </c>
      <c r="J20" s="74">
        <v>38000</v>
      </c>
      <c r="K20" s="74">
        <v>9781.5</v>
      </c>
      <c r="L20" s="74">
        <v>0</v>
      </c>
      <c r="M20" s="74">
        <v>2577.9</v>
      </c>
      <c r="N20" s="74">
        <v>0</v>
      </c>
      <c r="O20" s="74">
        <v>2577.9</v>
      </c>
      <c r="P20" s="74">
        <v>18565.2</v>
      </c>
      <c r="Q20" s="74">
        <v>4074.1</v>
      </c>
      <c r="R20" s="74">
        <v>4915.2</v>
      </c>
      <c r="S20" s="74" t="s">
        <v>253</v>
      </c>
      <c r="T20" s="74">
        <v>68924.6</v>
      </c>
      <c r="U20" s="74">
        <v>264182.2</v>
      </c>
      <c r="V20" s="30">
        <v>464</v>
      </c>
      <c r="W20" s="74">
        <v>98</v>
      </c>
      <c r="X20" s="30">
        <v>314906.2</v>
      </c>
      <c r="Y20" s="30">
        <v>264182.2</v>
      </c>
      <c r="Z20" s="30">
        <v>314269.20000000007</v>
      </c>
      <c r="AA20" s="30">
        <v>263920.20000000007</v>
      </c>
      <c r="AB20" s="31"/>
      <c r="AC20" s="32"/>
      <c r="AD20" s="32"/>
      <c r="AE20" s="32"/>
      <c r="AF20" s="32"/>
    </row>
    <row r="21" spans="1:32" ht="57" customHeight="1">
      <c r="A21" s="76" t="s">
        <v>63</v>
      </c>
      <c r="B21" s="72" t="s">
        <v>140</v>
      </c>
      <c r="C21" s="73">
        <v>100</v>
      </c>
      <c r="D21" s="74">
        <v>18316</v>
      </c>
      <c r="E21" s="74">
        <v>18316</v>
      </c>
      <c r="F21" s="74">
        <v>18070</v>
      </c>
      <c r="G21" s="74">
        <v>6812</v>
      </c>
      <c r="H21" s="74">
        <v>2442</v>
      </c>
      <c r="I21" s="74">
        <v>30674</v>
      </c>
      <c r="J21" s="74">
        <v>13480</v>
      </c>
      <c r="K21" s="74">
        <v>3290</v>
      </c>
      <c r="L21" s="74">
        <v>0</v>
      </c>
      <c r="M21" s="74">
        <v>0</v>
      </c>
      <c r="N21" s="74">
        <v>0</v>
      </c>
      <c r="O21" s="74">
        <v>0</v>
      </c>
      <c r="P21" s="74">
        <v>5712</v>
      </c>
      <c r="Q21" s="74">
        <v>994</v>
      </c>
      <c r="R21" s="74">
        <v>2771</v>
      </c>
      <c r="S21" s="74">
        <v>0</v>
      </c>
      <c r="T21" s="74">
        <v>36386</v>
      </c>
      <c r="U21" s="74">
        <v>160597</v>
      </c>
      <c r="V21" s="30">
        <v>1875</v>
      </c>
      <c r="W21" s="74">
        <v>88</v>
      </c>
      <c r="X21" s="30">
        <v>206152</v>
      </c>
      <c r="Y21" s="30">
        <v>160597</v>
      </c>
      <c r="Z21" s="30">
        <v>204021</v>
      </c>
      <c r="AA21" s="30">
        <v>171128</v>
      </c>
      <c r="AB21" s="31"/>
      <c r="AC21" s="32"/>
      <c r="AD21" s="32"/>
      <c r="AE21" s="32"/>
      <c r="AF21" s="32"/>
    </row>
    <row r="22" spans="1:32" ht="57" customHeight="1">
      <c r="A22" s="76" t="s">
        <v>64</v>
      </c>
      <c r="B22" s="72" t="s">
        <v>141</v>
      </c>
      <c r="C22" s="73">
        <v>100</v>
      </c>
      <c r="D22" s="74">
        <v>13712.5</v>
      </c>
      <c r="E22" s="74">
        <v>13712.5</v>
      </c>
      <c r="F22" s="74">
        <v>10253.2</v>
      </c>
      <c r="G22" s="74">
        <v>342.8</v>
      </c>
      <c r="H22" s="74">
        <v>117.4</v>
      </c>
      <c r="I22" s="74">
        <v>11588.1</v>
      </c>
      <c r="J22" s="74">
        <v>4300</v>
      </c>
      <c r="K22" s="74">
        <v>7288.1</v>
      </c>
      <c r="L22" s="74" t="s">
        <v>254</v>
      </c>
      <c r="M22" s="74">
        <v>12034.6</v>
      </c>
      <c r="N22" s="74" t="s">
        <v>254</v>
      </c>
      <c r="O22" s="74">
        <v>12034.6</v>
      </c>
      <c r="P22" s="74">
        <v>343</v>
      </c>
      <c r="Q22" s="74">
        <v>343</v>
      </c>
      <c r="R22" s="74" t="s">
        <v>254</v>
      </c>
      <c r="S22" s="74" t="s">
        <v>254</v>
      </c>
      <c r="T22" s="74">
        <v>23965.7</v>
      </c>
      <c r="U22" s="74">
        <v>32137</v>
      </c>
      <c r="V22" s="30">
        <v>384</v>
      </c>
      <c r="W22" s="74">
        <v>17</v>
      </c>
      <c r="X22" s="30">
        <v>46033</v>
      </c>
      <c r="Y22" s="30">
        <v>32137</v>
      </c>
      <c r="Z22" s="30">
        <v>45553</v>
      </c>
      <c r="AA22" s="30">
        <v>31657</v>
      </c>
      <c r="AB22" s="31"/>
      <c r="AC22" s="32"/>
      <c r="AD22" s="32"/>
      <c r="AE22" s="32"/>
      <c r="AF22" s="32"/>
    </row>
    <row r="23" spans="1:32" ht="57" customHeight="1">
      <c r="A23" s="76" t="s">
        <v>65</v>
      </c>
      <c r="B23" s="72" t="s">
        <v>142</v>
      </c>
      <c r="C23" s="73">
        <v>100</v>
      </c>
      <c r="D23" s="74">
        <v>318457</v>
      </c>
      <c r="E23" s="74">
        <v>318457</v>
      </c>
      <c r="F23" s="74">
        <v>22708</v>
      </c>
      <c r="G23" s="74">
        <v>10293</v>
      </c>
      <c r="H23" s="74">
        <v>2536</v>
      </c>
      <c r="I23" s="74">
        <v>102778</v>
      </c>
      <c r="J23" s="74">
        <v>97082</v>
      </c>
      <c r="K23" s="74">
        <v>4324</v>
      </c>
      <c r="L23" s="74">
        <v>0</v>
      </c>
      <c r="M23" s="74">
        <v>237605</v>
      </c>
      <c r="N23" s="74">
        <v>0</v>
      </c>
      <c r="O23" s="74">
        <v>237605</v>
      </c>
      <c r="P23" s="74">
        <v>782</v>
      </c>
      <c r="Q23" s="74">
        <v>96</v>
      </c>
      <c r="R23" s="74">
        <v>60</v>
      </c>
      <c r="S23" s="74">
        <v>194</v>
      </c>
      <c r="T23" s="74">
        <v>341165</v>
      </c>
      <c r="U23" s="74">
        <v>226830</v>
      </c>
      <c r="V23" s="30">
        <v>229</v>
      </c>
      <c r="W23" s="74">
        <v>89</v>
      </c>
      <c r="X23" s="30">
        <v>248956</v>
      </c>
      <c r="Y23" s="30">
        <v>226830</v>
      </c>
      <c r="Z23" s="30">
        <v>248670</v>
      </c>
      <c r="AA23" s="30">
        <v>247310</v>
      </c>
      <c r="AB23" s="31"/>
      <c r="AC23" s="32"/>
      <c r="AD23" s="32"/>
      <c r="AE23" s="32"/>
      <c r="AF23" s="32"/>
    </row>
    <row r="24" spans="1:32" ht="57" customHeight="1">
      <c r="A24" s="76" t="s">
        <v>66</v>
      </c>
      <c r="B24" s="77" t="s">
        <v>143</v>
      </c>
      <c r="C24" s="73">
        <v>100</v>
      </c>
      <c r="D24" s="74">
        <v>164367</v>
      </c>
      <c r="E24" s="74">
        <v>164367</v>
      </c>
      <c r="F24" s="74">
        <v>21620</v>
      </c>
      <c r="G24" s="74">
        <v>13077</v>
      </c>
      <c r="H24" s="74">
        <v>8241</v>
      </c>
      <c r="I24" s="74">
        <v>183603</v>
      </c>
      <c r="J24" s="74">
        <v>157357</v>
      </c>
      <c r="K24" s="74">
        <v>10881</v>
      </c>
      <c r="L24" s="74">
        <v>15365</v>
      </c>
      <c r="M24" s="74">
        <v>0</v>
      </c>
      <c r="N24" s="74">
        <v>0</v>
      </c>
      <c r="O24" s="74">
        <v>0</v>
      </c>
      <c r="P24" s="74">
        <v>2384</v>
      </c>
      <c r="Q24" s="74">
        <v>540</v>
      </c>
      <c r="R24" s="74">
        <v>248</v>
      </c>
      <c r="S24" s="74">
        <v>0</v>
      </c>
      <c r="T24" s="74">
        <v>185987</v>
      </c>
      <c r="U24" s="74">
        <v>50889</v>
      </c>
      <c r="V24" s="30">
        <v>702.7</v>
      </c>
      <c r="W24" s="74">
        <v>21</v>
      </c>
      <c r="X24" s="30">
        <v>58240.7</v>
      </c>
      <c r="Y24" s="30">
        <v>50889</v>
      </c>
      <c r="Z24" s="30">
        <v>57362.299999999996</v>
      </c>
      <c r="AA24" s="30">
        <v>50957.6</v>
      </c>
      <c r="AB24" s="31"/>
      <c r="AC24" s="32"/>
      <c r="AD24" s="32"/>
      <c r="AE24" s="32"/>
      <c r="AF24" s="32"/>
    </row>
    <row r="25" spans="1:32" ht="57" customHeight="1">
      <c r="A25" s="76" t="s">
        <v>67</v>
      </c>
      <c r="B25" s="77" t="s">
        <v>144</v>
      </c>
      <c r="C25" s="73">
        <v>100</v>
      </c>
      <c r="D25" s="74">
        <v>108053</v>
      </c>
      <c r="E25" s="74">
        <v>108053</v>
      </c>
      <c r="F25" s="74">
        <v>18941</v>
      </c>
      <c r="G25" s="74">
        <v>16734</v>
      </c>
      <c r="H25" s="74">
        <v>2207</v>
      </c>
      <c r="I25" s="74">
        <v>92338</v>
      </c>
      <c r="J25" s="74">
        <v>42080</v>
      </c>
      <c r="K25" s="74">
        <v>-1294</v>
      </c>
      <c r="L25" s="74">
        <v>51552</v>
      </c>
      <c r="M25" s="74">
        <v>29998</v>
      </c>
      <c r="N25" s="74">
        <v>0</v>
      </c>
      <c r="O25" s="74">
        <v>29998</v>
      </c>
      <c r="P25" s="74">
        <v>4658</v>
      </c>
      <c r="Q25" s="74">
        <v>3538</v>
      </c>
      <c r="R25" s="74">
        <v>595</v>
      </c>
      <c r="S25" s="74">
        <v>525</v>
      </c>
      <c r="T25" s="74">
        <v>126994</v>
      </c>
      <c r="U25" s="74">
        <v>193947</v>
      </c>
      <c r="V25" s="30">
        <v>658</v>
      </c>
      <c r="W25" s="74">
        <v>106</v>
      </c>
      <c r="X25" s="30">
        <v>224658</v>
      </c>
      <c r="Y25" s="30">
        <v>193947</v>
      </c>
      <c r="Z25" s="30">
        <v>223782</v>
      </c>
      <c r="AA25" s="30">
        <v>193071</v>
      </c>
      <c r="AB25" s="31"/>
      <c r="AC25" s="32"/>
      <c r="AD25" s="32"/>
      <c r="AE25" s="32"/>
      <c r="AF25" s="32"/>
    </row>
    <row r="26" spans="1:32" ht="57" customHeight="1">
      <c r="A26" s="76" t="s">
        <v>68</v>
      </c>
      <c r="B26" s="77" t="s">
        <v>145</v>
      </c>
      <c r="C26" s="73">
        <v>100</v>
      </c>
      <c r="D26" s="74">
        <v>96217.5</v>
      </c>
      <c r="E26" s="74">
        <v>96217.5</v>
      </c>
      <c r="F26" s="74">
        <v>12148.4</v>
      </c>
      <c r="G26" s="74">
        <v>6287.7</v>
      </c>
      <c r="H26" s="74">
        <v>36.7</v>
      </c>
      <c r="I26" s="74">
        <v>21551.7</v>
      </c>
      <c r="J26" s="74">
        <v>16760</v>
      </c>
      <c r="K26" s="74">
        <v>4791.7</v>
      </c>
      <c r="L26" s="74">
        <v>0</v>
      </c>
      <c r="M26" s="74">
        <v>77301.4</v>
      </c>
      <c r="N26" s="74">
        <v>0</v>
      </c>
      <c r="O26" s="74">
        <v>77301.4</v>
      </c>
      <c r="P26" s="74">
        <v>9512.8</v>
      </c>
      <c r="Q26" s="74">
        <v>2040.7</v>
      </c>
      <c r="R26" s="74">
        <v>1239.4</v>
      </c>
      <c r="S26" s="74">
        <v>1665.9</v>
      </c>
      <c r="T26" s="74">
        <v>108365.9</v>
      </c>
      <c r="U26" s="74">
        <v>151574.6</v>
      </c>
      <c r="V26" s="30">
        <v>1775.6800000000048</v>
      </c>
      <c r="W26" s="74">
        <v>93</v>
      </c>
      <c r="X26" s="30">
        <v>183930.8</v>
      </c>
      <c r="Y26" s="30">
        <v>151574.6</v>
      </c>
      <c r="Z26" s="30">
        <v>181711.19999999998</v>
      </c>
      <c r="AA26" s="30">
        <v>181711.19999999998</v>
      </c>
      <c r="AB26" s="31"/>
      <c r="AC26" s="32"/>
      <c r="AD26" s="32"/>
      <c r="AE26" s="32"/>
      <c r="AF26" s="32"/>
    </row>
    <row r="27" spans="1:32" ht="57" customHeight="1">
      <c r="A27" s="76" t="s">
        <v>69</v>
      </c>
      <c r="B27" s="77" t="s">
        <v>146</v>
      </c>
      <c r="C27" s="73">
        <v>100</v>
      </c>
      <c r="D27" s="74">
        <v>210640.8</v>
      </c>
      <c r="E27" s="74">
        <v>210640.8</v>
      </c>
      <c r="F27" s="74">
        <v>39253.8</v>
      </c>
      <c r="G27" s="74">
        <v>12912.2</v>
      </c>
      <c r="H27" s="74">
        <v>9691.2</v>
      </c>
      <c r="I27" s="74">
        <v>76715.8</v>
      </c>
      <c r="J27" s="74">
        <v>40467</v>
      </c>
      <c r="K27" s="74">
        <v>2401.4</v>
      </c>
      <c r="L27" s="74">
        <v>0</v>
      </c>
      <c r="M27" s="74">
        <v>143207.4</v>
      </c>
      <c r="N27" s="74">
        <v>10625</v>
      </c>
      <c r="O27" s="74">
        <v>132582.4</v>
      </c>
      <c r="P27" s="74">
        <v>29971.4</v>
      </c>
      <c r="Q27" s="74">
        <v>1823</v>
      </c>
      <c r="R27" s="74">
        <v>5408.5</v>
      </c>
      <c r="S27" s="74">
        <v>12583.7</v>
      </c>
      <c r="T27" s="74">
        <v>249894.6</v>
      </c>
      <c r="U27" s="74">
        <v>319105.2</v>
      </c>
      <c r="V27" s="30">
        <v>7767.7</v>
      </c>
      <c r="W27" s="74">
        <v>137</v>
      </c>
      <c r="X27" s="30">
        <v>378780.20000000007</v>
      </c>
      <c r="Y27" s="30">
        <v>319105.20000000007</v>
      </c>
      <c r="Z27" s="30">
        <v>369070.6</v>
      </c>
      <c r="AA27" s="30">
        <v>320449.1</v>
      </c>
      <c r="AB27" s="31"/>
      <c r="AC27" s="32"/>
      <c r="AD27" s="32"/>
      <c r="AE27" s="32"/>
      <c r="AF27" s="32"/>
    </row>
    <row r="28" spans="1:32" ht="57" customHeight="1">
      <c r="A28" s="76" t="s">
        <v>70</v>
      </c>
      <c r="B28" s="77" t="s">
        <v>147</v>
      </c>
      <c r="C28" s="73">
        <v>100</v>
      </c>
      <c r="D28" s="74">
        <v>39553.3</v>
      </c>
      <c r="E28" s="74">
        <v>39553.3</v>
      </c>
      <c r="F28" s="74">
        <v>22651.2</v>
      </c>
      <c r="G28" s="74">
        <v>8519.3</v>
      </c>
      <c r="H28" s="74">
        <v>12232.2</v>
      </c>
      <c r="I28" s="74">
        <v>49213.8</v>
      </c>
      <c r="J28" s="74">
        <v>41770</v>
      </c>
      <c r="K28" s="74">
        <v>2796.7</v>
      </c>
      <c r="L28" s="74">
        <v>0</v>
      </c>
      <c r="M28" s="74">
        <v>9492.6</v>
      </c>
      <c r="N28" s="74">
        <v>0</v>
      </c>
      <c r="O28" s="74">
        <v>9492.6</v>
      </c>
      <c r="P28" s="74">
        <v>3498.1</v>
      </c>
      <c r="Q28" s="74">
        <v>429.5</v>
      </c>
      <c r="R28" s="74" t="s">
        <v>255</v>
      </c>
      <c r="S28" s="74">
        <v>3068.1</v>
      </c>
      <c r="T28" s="74">
        <v>62204.5</v>
      </c>
      <c r="U28" s="74">
        <v>166947.7</v>
      </c>
      <c r="V28" s="30">
        <v>2796.7</v>
      </c>
      <c r="W28" s="74">
        <v>68</v>
      </c>
      <c r="X28" s="30">
        <v>172735.69999999998</v>
      </c>
      <c r="Y28" s="30">
        <v>166947.69999999998</v>
      </c>
      <c r="Z28" s="30">
        <v>169239.80000000002</v>
      </c>
      <c r="AA28" s="30">
        <v>165451.2</v>
      </c>
      <c r="AB28" s="31"/>
      <c r="AC28" s="32"/>
      <c r="AD28" s="32"/>
      <c r="AE28" s="32"/>
      <c r="AF28" s="32"/>
    </row>
    <row r="29" spans="1:32" ht="57" customHeight="1">
      <c r="A29" s="76" t="s">
        <v>71</v>
      </c>
      <c r="B29" s="77" t="s">
        <v>148</v>
      </c>
      <c r="C29" s="73">
        <v>100</v>
      </c>
      <c r="D29" s="74">
        <v>117590.4</v>
      </c>
      <c r="E29" s="74">
        <v>117590.4</v>
      </c>
      <c r="F29" s="74">
        <v>16779.6</v>
      </c>
      <c r="G29" s="74">
        <v>13062</v>
      </c>
      <c r="H29" s="74">
        <v>150</v>
      </c>
      <c r="I29" s="74">
        <v>107503.4</v>
      </c>
      <c r="J29" s="74">
        <v>101311</v>
      </c>
      <c r="K29" s="74">
        <v>6192.4</v>
      </c>
      <c r="L29" s="74">
        <v>0</v>
      </c>
      <c r="M29" s="74">
        <v>26316</v>
      </c>
      <c r="N29" s="74">
        <v>0</v>
      </c>
      <c r="O29" s="74">
        <v>26316</v>
      </c>
      <c r="P29" s="74">
        <v>550.6</v>
      </c>
      <c r="Q29" s="74">
        <v>428</v>
      </c>
      <c r="R29" s="74">
        <v>26</v>
      </c>
      <c r="S29" s="74">
        <v>0</v>
      </c>
      <c r="T29" s="74">
        <v>134370</v>
      </c>
      <c r="U29" s="74">
        <v>67440.3</v>
      </c>
      <c r="V29" s="30">
        <v>1811.3</v>
      </c>
      <c r="W29" s="74">
        <v>42</v>
      </c>
      <c r="X29" s="30">
        <v>67809.90000000001</v>
      </c>
      <c r="Y29" s="30">
        <v>67440.3</v>
      </c>
      <c r="Z29" s="30">
        <v>65545.8</v>
      </c>
      <c r="AA29" s="30">
        <v>64807.7</v>
      </c>
      <c r="AB29" s="31"/>
      <c r="AC29" s="32"/>
      <c r="AD29" s="32"/>
      <c r="AE29" s="32"/>
      <c r="AF29" s="32"/>
    </row>
    <row r="30" spans="1:32" ht="57" customHeight="1" thickBot="1">
      <c r="A30" s="78" t="s">
        <v>72</v>
      </c>
      <c r="B30" s="79" t="s">
        <v>58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30">
        <v>0</v>
      </c>
      <c r="W30" s="8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7987482.6</v>
      </c>
      <c r="E31" s="46">
        <v>7746380.600000001</v>
      </c>
      <c r="F31" s="46">
        <v>652496.8</v>
      </c>
      <c r="G31" s="46">
        <v>290735.5</v>
      </c>
      <c r="H31" s="46">
        <v>106881.39999999998</v>
      </c>
      <c r="I31" s="46">
        <v>5986792.600000001</v>
      </c>
      <c r="J31" s="46">
        <v>5081564.2</v>
      </c>
      <c r="K31" s="46">
        <v>-501801.3999999999</v>
      </c>
      <c r="L31" s="46">
        <v>72622</v>
      </c>
      <c r="M31" s="46">
        <v>2086475.9</v>
      </c>
      <c r="N31" s="46">
        <v>94361.8</v>
      </c>
      <c r="O31" s="46">
        <v>1861922.7999999998</v>
      </c>
      <c r="P31" s="46">
        <v>566710.9</v>
      </c>
      <c r="Q31" s="46">
        <v>240747.80000000002</v>
      </c>
      <c r="R31" s="46">
        <v>72295.4</v>
      </c>
      <c r="S31" s="46">
        <v>93347.2</v>
      </c>
      <c r="T31" s="46">
        <v>8639979.4</v>
      </c>
      <c r="U31" s="47">
        <v>5188163.2</v>
      </c>
      <c r="V31" s="48">
        <v>16999.780000000006</v>
      </c>
      <c r="W31" s="46">
        <v>2081</v>
      </c>
      <c r="X31" s="48">
        <v>5912676.000000001</v>
      </c>
      <c r="Y31" s="48">
        <v>5188163.199999999</v>
      </c>
      <c r="Z31" s="48">
        <v>5884076.099999999</v>
      </c>
      <c r="AA31" s="49">
        <v>5133910.4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185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256</v>
      </c>
      <c r="AB4" s="11"/>
    </row>
    <row r="5" spans="2:28" s="13" customFormat="1" ht="18" thickBot="1">
      <c r="B5" s="14" t="s">
        <v>21</v>
      </c>
      <c r="C5" s="15"/>
      <c r="D5" s="13" t="s">
        <v>257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186</v>
      </c>
      <c r="C10" s="29">
        <v>100</v>
      </c>
      <c r="D10" s="34">
        <v>867205</v>
      </c>
      <c r="E10" s="34">
        <v>866704</v>
      </c>
      <c r="F10" s="34">
        <v>96951</v>
      </c>
      <c r="G10" s="34">
        <v>10022</v>
      </c>
      <c r="H10" s="34">
        <v>43080</v>
      </c>
      <c r="I10" s="34">
        <v>964156</v>
      </c>
      <c r="J10" s="34">
        <v>102345</v>
      </c>
      <c r="K10" s="34"/>
      <c r="L10" s="34">
        <v>0</v>
      </c>
      <c r="M10" s="34">
        <v>830142</v>
      </c>
      <c r="N10" s="34">
        <v>0</v>
      </c>
      <c r="O10" s="34">
        <v>830142</v>
      </c>
      <c r="P10" s="34">
        <v>31668</v>
      </c>
      <c r="Q10" s="34">
        <v>11475</v>
      </c>
      <c r="R10" s="34">
        <v>11300</v>
      </c>
      <c r="S10" s="34">
        <v>0</v>
      </c>
      <c r="T10" s="34">
        <v>964155</v>
      </c>
      <c r="U10" s="34">
        <v>834258</v>
      </c>
      <c r="V10" s="30">
        <v>1041.4</v>
      </c>
      <c r="W10" s="34">
        <v>310</v>
      </c>
      <c r="X10" s="30">
        <v>906572.8</v>
      </c>
      <c r="Y10" s="30">
        <v>834258</v>
      </c>
      <c r="Z10" s="30">
        <v>905271</v>
      </c>
      <c r="AA10" s="30">
        <v>784285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187</v>
      </c>
      <c r="C11" s="29">
        <v>100</v>
      </c>
      <c r="D11" s="129">
        <v>1464157</v>
      </c>
      <c r="E11" s="129">
        <v>1155721</v>
      </c>
      <c r="F11" s="129">
        <v>98443</v>
      </c>
      <c r="G11" s="129">
        <v>39813</v>
      </c>
      <c r="H11" s="129">
        <v>1463</v>
      </c>
      <c r="I11" s="129">
        <v>429761</v>
      </c>
      <c r="J11" s="129">
        <v>402159</v>
      </c>
      <c r="K11" s="130">
        <v>-87646</v>
      </c>
      <c r="L11" s="129">
        <v>115248</v>
      </c>
      <c r="M11" s="129">
        <v>1071656</v>
      </c>
      <c r="N11" s="130">
        <v>0</v>
      </c>
      <c r="O11" s="129">
        <v>1071656</v>
      </c>
      <c r="P11" s="130">
        <v>61181</v>
      </c>
      <c r="Q11" s="129">
        <v>3927</v>
      </c>
      <c r="R11" s="129">
        <v>19938</v>
      </c>
      <c r="S11" s="129">
        <v>19251</v>
      </c>
      <c r="T11" s="129">
        <v>1562598</v>
      </c>
      <c r="U11" s="129">
        <v>908280</v>
      </c>
      <c r="V11" s="30">
        <v>18189.6</v>
      </c>
      <c r="W11" s="34">
        <v>386</v>
      </c>
      <c r="X11" s="30">
        <v>1090507.9</v>
      </c>
      <c r="Y11" s="30">
        <v>903943</v>
      </c>
      <c r="Z11" s="30">
        <v>1066997.3</v>
      </c>
      <c r="AA11" s="30">
        <v>1061265.3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188</v>
      </c>
      <c r="C12" s="29">
        <v>100</v>
      </c>
      <c r="D12" s="129">
        <v>1660267</v>
      </c>
      <c r="E12" s="129">
        <v>1660267</v>
      </c>
      <c r="F12" s="129">
        <v>32931</v>
      </c>
      <c r="G12" s="129">
        <v>8358</v>
      </c>
      <c r="H12" s="129">
        <v>4175</v>
      </c>
      <c r="I12" s="129">
        <v>1600853</v>
      </c>
      <c r="J12" s="129">
        <v>1599338</v>
      </c>
      <c r="K12" s="129">
        <v>1515</v>
      </c>
      <c r="L12" s="130">
        <v>0</v>
      </c>
      <c r="M12" s="129">
        <v>61850</v>
      </c>
      <c r="N12" s="130">
        <v>0</v>
      </c>
      <c r="O12" s="129">
        <v>61850</v>
      </c>
      <c r="P12" s="129">
        <v>30495</v>
      </c>
      <c r="Q12" s="129">
        <v>14230</v>
      </c>
      <c r="R12" s="129">
        <v>3734</v>
      </c>
      <c r="S12" s="130">
        <v>0</v>
      </c>
      <c r="T12" s="129">
        <v>1693198</v>
      </c>
      <c r="U12" s="129">
        <v>219859</v>
      </c>
      <c r="V12" s="30">
        <v>196</v>
      </c>
      <c r="W12" s="34">
        <v>122</v>
      </c>
      <c r="X12" s="30">
        <v>253110</v>
      </c>
      <c r="Y12" s="30">
        <v>219859</v>
      </c>
      <c r="Z12" s="30">
        <v>252865</v>
      </c>
      <c r="AA12" s="30">
        <v>252865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189</v>
      </c>
      <c r="C13" s="29">
        <v>100</v>
      </c>
      <c r="D13" s="129">
        <v>128747</v>
      </c>
      <c r="E13" s="129">
        <v>128747</v>
      </c>
      <c r="F13" s="129">
        <v>21922</v>
      </c>
      <c r="G13" s="129">
        <v>20745</v>
      </c>
      <c r="H13" s="130">
        <v>1177</v>
      </c>
      <c r="I13" s="129">
        <v>23442</v>
      </c>
      <c r="J13" s="129">
        <v>23442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29">
        <v>6100</v>
      </c>
      <c r="Q13" s="130"/>
      <c r="R13" s="129">
        <v>6100</v>
      </c>
      <c r="S13" s="130"/>
      <c r="T13" s="129">
        <v>150966</v>
      </c>
      <c r="U13" s="129">
        <v>389850</v>
      </c>
      <c r="V13" s="30">
        <v>831.5</v>
      </c>
      <c r="W13" s="34">
        <v>145</v>
      </c>
      <c r="X13" s="30">
        <v>389850</v>
      </c>
      <c r="Y13" s="30">
        <v>389850</v>
      </c>
      <c r="Z13" s="30">
        <v>388810.6</v>
      </c>
      <c r="AA13" s="30">
        <v>378915.6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190</v>
      </c>
      <c r="C14" s="29">
        <v>100</v>
      </c>
      <c r="D14" s="129">
        <v>8535</v>
      </c>
      <c r="E14" s="129">
        <v>8535</v>
      </c>
      <c r="F14" s="129">
        <v>8556</v>
      </c>
      <c r="G14" s="130">
        <v>0</v>
      </c>
      <c r="H14" s="129">
        <v>2686</v>
      </c>
      <c r="I14" s="129">
        <v>7393</v>
      </c>
      <c r="J14" s="129">
        <v>4679</v>
      </c>
      <c r="K14" s="129">
        <v>2714</v>
      </c>
      <c r="L14" s="130">
        <v>0</v>
      </c>
      <c r="M14" s="129">
        <v>9331</v>
      </c>
      <c r="N14" s="130">
        <v>0</v>
      </c>
      <c r="O14" s="129">
        <v>9331</v>
      </c>
      <c r="P14" s="130">
        <v>367</v>
      </c>
      <c r="Q14" s="130">
        <v>0</v>
      </c>
      <c r="R14" s="130">
        <v>49</v>
      </c>
      <c r="S14" s="130">
        <v>0</v>
      </c>
      <c r="T14" s="129">
        <v>17091</v>
      </c>
      <c r="U14" s="129">
        <v>20588</v>
      </c>
      <c r="V14" s="30">
        <v>198</v>
      </c>
      <c r="W14" s="34">
        <v>10</v>
      </c>
      <c r="X14" s="30">
        <v>20588</v>
      </c>
      <c r="Y14" s="30">
        <v>20588</v>
      </c>
      <c r="Z14" s="30">
        <v>20340</v>
      </c>
      <c r="AA14" s="30">
        <v>19974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191</v>
      </c>
      <c r="C15" s="29">
        <v>100</v>
      </c>
      <c r="D15" s="129">
        <v>37121</v>
      </c>
      <c r="E15" s="129">
        <v>37121</v>
      </c>
      <c r="F15" s="129">
        <v>29259</v>
      </c>
      <c r="G15" s="130">
        <v>126</v>
      </c>
      <c r="H15" s="129">
        <v>7061</v>
      </c>
      <c r="I15" s="129">
        <v>32306</v>
      </c>
      <c r="J15" s="129">
        <v>28375</v>
      </c>
      <c r="K15" s="129">
        <v>3931</v>
      </c>
      <c r="L15" s="130">
        <v>0</v>
      </c>
      <c r="M15" s="129">
        <v>31955</v>
      </c>
      <c r="N15" s="130">
        <v>0</v>
      </c>
      <c r="O15" s="129">
        <v>31955</v>
      </c>
      <c r="P15" s="129">
        <v>2119</v>
      </c>
      <c r="Q15" s="129">
        <v>1471</v>
      </c>
      <c r="R15" s="130">
        <v>648</v>
      </c>
      <c r="S15" s="130">
        <v>0</v>
      </c>
      <c r="T15" s="129">
        <v>66380</v>
      </c>
      <c r="U15" s="129">
        <v>131761</v>
      </c>
      <c r="V15" s="30">
        <v>672</v>
      </c>
      <c r="W15" s="34">
        <v>55</v>
      </c>
      <c r="X15" s="30">
        <v>171958.00000000003</v>
      </c>
      <c r="Y15" s="30">
        <v>145677.40000000002</v>
      </c>
      <c r="Z15" s="30">
        <v>171117.99999999997</v>
      </c>
      <c r="AA15" s="30">
        <v>134574.99999999997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192</v>
      </c>
      <c r="C16" s="29">
        <v>100</v>
      </c>
      <c r="D16" s="129">
        <v>690880.2</v>
      </c>
      <c r="E16" s="129">
        <v>690880.2</v>
      </c>
      <c r="F16" s="129">
        <v>48916.4</v>
      </c>
      <c r="G16" s="129">
        <v>22201.3</v>
      </c>
      <c r="H16" s="129">
        <v>2622.6</v>
      </c>
      <c r="I16" s="129">
        <v>93348.4</v>
      </c>
      <c r="J16" s="129">
        <v>88140</v>
      </c>
      <c r="K16" s="129">
        <v>5208.4</v>
      </c>
      <c r="L16" s="130">
        <v>0</v>
      </c>
      <c r="M16" s="129">
        <v>617499.8</v>
      </c>
      <c r="N16" s="130">
        <v>0</v>
      </c>
      <c r="O16" s="129">
        <v>617499.8</v>
      </c>
      <c r="P16" s="130">
        <v>28948.3</v>
      </c>
      <c r="Q16" s="129">
        <v>6206.5</v>
      </c>
      <c r="R16" s="129">
        <v>7295.2</v>
      </c>
      <c r="S16" s="129">
        <v>15446.6</v>
      </c>
      <c r="T16" s="129">
        <v>739796.5</v>
      </c>
      <c r="U16" s="129">
        <v>230036</v>
      </c>
      <c r="V16" s="30">
        <v>1703.8</v>
      </c>
      <c r="W16" s="34">
        <v>108</v>
      </c>
      <c r="X16" s="30">
        <v>309565.9</v>
      </c>
      <c r="Y16" s="30">
        <v>230036</v>
      </c>
      <c r="Z16" s="30">
        <v>307436.19999999995</v>
      </c>
      <c r="AA16" s="30">
        <v>296910.1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4856912.2</v>
      </c>
      <c r="E31" s="62">
        <v>4547975.2</v>
      </c>
      <c r="F31" s="62">
        <v>336978.4</v>
      </c>
      <c r="G31" s="62">
        <v>101265.3</v>
      </c>
      <c r="H31" s="62">
        <v>62264.6</v>
      </c>
      <c r="I31" s="62">
        <v>3151259.4</v>
      </c>
      <c r="J31" s="62">
        <v>2248478</v>
      </c>
      <c r="K31" s="62">
        <v>-74277.6</v>
      </c>
      <c r="L31" s="62">
        <v>115248</v>
      </c>
      <c r="M31" s="62">
        <v>2622433.8</v>
      </c>
      <c r="N31" s="62">
        <v>0</v>
      </c>
      <c r="O31" s="62">
        <v>2622433.8</v>
      </c>
      <c r="P31" s="62">
        <v>160878.3</v>
      </c>
      <c r="Q31" s="62">
        <v>37309.5</v>
      </c>
      <c r="R31" s="62">
        <v>49064.2</v>
      </c>
      <c r="S31" s="62">
        <v>34697.6</v>
      </c>
      <c r="T31" s="62">
        <v>5194184.5</v>
      </c>
      <c r="U31" s="47">
        <v>2734632</v>
      </c>
      <c r="V31" s="48">
        <v>22832.3</v>
      </c>
      <c r="W31" s="62">
        <v>1136</v>
      </c>
      <c r="X31" s="48">
        <v>3142152.6</v>
      </c>
      <c r="Y31" s="48">
        <v>2744211.4</v>
      </c>
      <c r="Z31" s="48">
        <v>3112838.0999999996</v>
      </c>
      <c r="AA31" s="49">
        <v>2928790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W6:W8"/>
    <mergeCell ref="X6:X8"/>
    <mergeCell ref="G7:G8"/>
    <mergeCell ref="C6:C8"/>
    <mergeCell ref="I6:I8"/>
    <mergeCell ref="H7:H8"/>
    <mergeCell ref="AA6:AA8"/>
    <mergeCell ref="V6:V8"/>
    <mergeCell ref="U6:U8"/>
    <mergeCell ref="Z6:Z8"/>
    <mergeCell ref="Q6:S6"/>
    <mergeCell ref="O7:O8"/>
    <mergeCell ref="N6:O6"/>
    <mergeCell ref="A6:A7"/>
    <mergeCell ref="B6:B7"/>
    <mergeCell ref="F6:F8"/>
    <mergeCell ref="E6:E8"/>
    <mergeCell ref="L7:L8"/>
    <mergeCell ref="J6:L6"/>
    <mergeCell ref="D6:D8"/>
    <mergeCell ref="J7:J8"/>
    <mergeCell ref="M6:M8"/>
    <mergeCell ref="Y6:Y8"/>
    <mergeCell ref="K7:K8"/>
    <mergeCell ref="T6:T8"/>
    <mergeCell ref="G6:H6"/>
    <mergeCell ref="P6:P8"/>
    <mergeCell ref="S7:S8"/>
    <mergeCell ref="R7:R8"/>
    <mergeCell ref="Q7:Q8"/>
    <mergeCell ref="N7:N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206</v>
      </c>
      <c r="AB4" s="11"/>
    </row>
    <row r="5" spans="2:28" s="13" customFormat="1" ht="18" thickBot="1">
      <c r="B5" s="14" t="s">
        <v>21</v>
      </c>
      <c r="C5" s="15"/>
      <c r="D5" s="13" t="s">
        <v>207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156</v>
      </c>
      <c r="C10" s="29">
        <v>100</v>
      </c>
      <c r="D10" s="34">
        <v>5599730</v>
      </c>
      <c r="E10" s="34">
        <v>5596273</v>
      </c>
      <c r="F10" s="34">
        <v>846694</v>
      </c>
      <c r="G10" s="34">
        <v>29993</v>
      </c>
      <c r="H10" s="34">
        <v>225196</v>
      </c>
      <c r="I10" s="34">
        <v>4321421</v>
      </c>
      <c r="J10" s="34">
        <v>4162280</v>
      </c>
      <c r="K10" s="34">
        <v>143377</v>
      </c>
      <c r="L10" s="34">
        <v>15764</v>
      </c>
      <c r="M10" s="34">
        <v>1523444</v>
      </c>
      <c r="N10" s="34">
        <v>0</v>
      </c>
      <c r="O10" s="34">
        <v>1518925</v>
      </c>
      <c r="P10" s="34">
        <v>601559</v>
      </c>
      <c r="Q10" s="34">
        <v>94458</v>
      </c>
      <c r="R10" s="34">
        <v>27941</v>
      </c>
      <c r="S10" s="34">
        <v>49168</v>
      </c>
      <c r="T10" s="34">
        <v>6446424</v>
      </c>
      <c r="U10" s="34">
        <v>1586571</v>
      </c>
      <c r="V10" s="30">
        <v>4547</v>
      </c>
      <c r="W10" s="34">
        <v>260</v>
      </c>
      <c r="X10" s="30">
        <v>2687369</v>
      </c>
      <c r="Y10" s="30">
        <v>1586571</v>
      </c>
      <c r="Z10" s="30">
        <v>2670388</v>
      </c>
      <c r="AA10" s="30">
        <v>2668144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75</v>
      </c>
      <c r="C11" s="29">
        <v>100</v>
      </c>
      <c r="D11" s="34">
        <v>176653</v>
      </c>
      <c r="E11" s="34">
        <v>161390</v>
      </c>
      <c r="F11" s="34">
        <v>318226</v>
      </c>
      <c r="G11" s="34">
        <v>3140</v>
      </c>
      <c r="H11" s="34">
        <v>250437</v>
      </c>
      <c r="I11" s="34">
        <v>201948</v>
      </c>
      <c r="J11" s="34">
        <v>125835</v>
      </c>
      <c r="K11" s="34">
        <v>57238</v>
      </c>
      <c r="L11" s="34">
        <v>18875</v>
      </c>
      <c r="M11" s="34">
        <v>0</v>
      </c>
      <c r="N11" s="34">
        <v>0</v>
      </c>
      <c r="O11" s="34">
        <v>0</v>
      </c>
      <c r="P11" s="34">
        <v>292931</v>
      </c>
      <c r="Q11" s="34">
        <v>2804</v>
      </c>
      <c r="R11" s="34">
        <v>33552</v>
      </c>
      <c r="S11" s="34">
        <v>15052</v>
      </c>
      <c r="T11" s="34">
        <v>494879</v>
      </c>
      <c r="U11" s="34">
        <v>672117</v>
      </c>
      <c r="V11" s="30">
        <v>475</v>
      </c>
      <c r="W11" s="34">
        <v>147</v>
      </c>
      <c r="X11" s="30">
        <v>689678</v>
      </c>
      <c r="Y11" s="30">
        <v>672117</v>
      </c>
      <c r="Z11" s="30">
        <v>686661</v>
      </c>
      <c r="AA11" s="30">
        <v>610431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76</v>
      </c>
      <c r="C12" s="29">
        <v>100</v>
      </c>
      <c r="D12" s="34">
        <v>882127.8</v>
      </c>
      <c r="E12" s="34">
        <v>858288.1</v>
      </c>
      <c r="F12" s="34">
        <v>986174.6</v>
      </c>
      <c r="G12" s="34">
        <v>3667</v>
      </c>
      <c r="H12" s="34">
        <v>47652.6</v>
      </c>
      <c r="I12" s="34">
        <v>884311.8</v>
      </c>
      <c r="J12" s="34">
        <v>74450</v>
      </c>
      <c r="K12" s="34">
        <v>160960.9</v>
      </c>
      <c r="L12" s="34">
        <v>11270</v>
      </c>
      <c r="M12" s="34">
        <v>57197.9</v>
      </c>
      <c r="N12" s="34">
        <v>0</v>
      </c>
      <c r="O12" s="34">
        <v>57197.9</v>
      </c>
      <c r="P12" s="34">
        <v>44664.9</v>
      </c>
      <c r="Q12" s="34">
        <v>5191.6</v>
      </c>
      <c r="R12" s="34">
        <v>17898.4</v>
      </c>
      <c r="S12" s="34"/>
      <c r="T12" s="34">
        <v>986174.6</v>
      </c>
      <c r="U12" s="34">
        <v>739106.4</v>
      </c>
      <c r="V12" s="30">
        <v>33739.5</v>
      </c>
      <c r="W12" s="34">
        <v>239</v>
      </c>
      <c r="X12" s="30">
        <v>774516.7999999999</v>
      </c>
      <c r="Y12" s="30">
        <v>735949.2999999999</v>
      </c>
      <c r="Z12" s="30">
        <v>736349.5</v>
      </c>
      <c r="AA12" s="30">
        <v>717248.6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77</v>
      </c>
      <c r="C13" s="29">
        <v>100</v>
      </c>
      <c r="D13" s="34">
        <v>446151</v>
      </c>
      <c r="E13" s="34">
        <v>445297</v>
      </c>
      <c r="F13" s="34">
        <v>43907</v>
      </c>
      <c r="G13" s="34">
        <v>17494</v>
      </c>
      <c r="H13" s="34">
        <v>617</v>
      </c>
      <c r="I13" s="34">
        <v>321776</v>
      </c>
      <c r="J13" s="34">
        <v>93565</v>
      </c>
      <c r="K13" s="34">
        <v>1368</v>
      </c>
      <c r="L13" s="34">
        <v>1469</v>
      </c>
      <c r="M13" s="34">
        <v>101892</v>
      </c>
      <c r="N13" s="34">
        <v>69477</v>
      </c>
      <c r="O13" s="34">
        <v>32415</v>
      </c>
      <c r="P13" s="34">
        <v>66390</v>
      </c>
      <c r="Q13" s="34">
        <v>1498</v>
      </c>
      <c r="R13" s="34">
        <v>32415</v>
      </c>
      <c r="S13" s="34">
        <v>0</v>
      </c>
      <c r="T13" s="34">
        <v>490058</v>
      </c>
      <c r="U13" s="34">
        <v>900027</v>
      </c>
      <c r="V13" s="30">
        <v>24633</v>
      </c>
      <c r="W13" s="34">
        <v>272</v>
      </c>
      <c r="X13" s="30">
        <v>976406</v>
      </c>
      <c r="Y13" s="30">
        <v>900027</v>
      </c>
      <c r="Z13" s="30">
        <v>919181</v>
      </c>
      <c r="AA13" s="30">
        <v>919181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208</v>
      </c>
      <c r="C14" s="29">
        <v>100</v>
      </c>
      <c r="D14" s="34">
        <v>172975</v>
      </c>
      <c r="E14" s="101">
        <v>172225.5</v>
      </c>
      <c r="F14" s="34">
        <v>143425.9</v>
      </c>
      <c r="G14" s="101">
        <v>8607</v>
      </c>
      <c r="H14" s="101">
        <v>16743.9</v>
      </c>
      <c r="I14" s="34">
        <v>236906.2</v>
      </c>
      <c r="J14" s="102">
        <v>84490</v>
      </c>
      <c r="K14" s="103">
        <v>148723.1</v>
      </c>
      <c r="L14" s="101">
        <v>3693.1</v>
      </c>
      <c r="M14" s="34">
        <v>5772.4</v>
      </c>
      <c r="N14" s="34">
        <v>0</v>
      </c>
      <c r="O14" s="101">
        <v>648.3</v>
      </c>
      <c r="P14" s="34">
        <v>73722.3</v>
      </c>
      <c r="Q14" s="101">
        <v>48288.8</v>
      </c>
      <c r="R14" s="101">
        <v>7914.5</v>
      </c>
      <c r="S14" s="34">
        <v>0</v>
      </c>
      <c r="T14" s="34">
        <v>316400.9</v>
      </c>
      <c r="U14" s="34">
        <v>722751.8</v>
      </c>
      <c r="V14" s="30">
        <v>-20062.5</v>
      </c>
      <c r="W14" s="34">
        <v>224</v>
      </c>
      <c r="X14" s="30">
        <v>747426.5</v>
      </c>
      <c r="Y14" s="30">
        <v>722751.8</v>
      </c>
      <c r="Z14" s="30">
        <v>767489</v>
      </c>
      <c r="AA14" s="30">
        <v>677997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157</v>
      </c>
      <c r="C15" s="29">
        <v>100</v>
      </c>
      <c r="D15" s="34">
        <v>261212</v>
      </c>
      <c r="E15" s="34">
        <v>245234</v>
      </c>
      <c r="F15" s="34">
        <v>61820</v>
      </c>
      <c r="G15" s="34">
        <v>24664</v>
      </c>
      <c r="H15" s="34">
        <v>24034</v>
      </c>
      <c r="I15" s="34">
        <v>203352</v>
      </c>
      <c r="J15" s="34">
        <v>309075</v>
      </c>
      <c r="K15" s="34">
        <v>-106202</v>
      </c>
      <c r="L15" s="34">
        <v>0</v>
      </c>
      <c r="M15" s="34">
        <v>15358</v>
      </c>
      <c r="N15" s="34">
        <v>0</v>
      </c>
      <c r="O15" s="34">
        <v>15358</v>
      </c>
      <c r="P15" s="34">
        <v>104322</v>
      </c>
      <c r="Q15" s="34">
        <v>8944</v>
      </c>
      <c r="R15" s="34">
        <v>25679</v>
      </c>
      <c r="S15" s="34">
        <v>5297</v>
      </c>
      <c r="T15" s="34">
        <v>323032</v>
      </c>
      <c r="U15" s="34">
        <v>555101</v>
      </c>
      <c r="V15" s="30">
        <v>19954</v>
      </c>
      <c r="W15" s="34">
        <v>153</v>
      </c>
      <c r="X15" s="30">
        <v>830714</v>
      </c>
      <c r="Y15" s="30">
        <v>568175</v>
      </c>
      <c r="Z15" s="30">
        <v>801427</v>
      </c>
      <c r="AA15" s="30">
        <v>547611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158</v>
      </c>
      <c r="C16" s="29">
        <v>100</v>
      </c>
      <c r="D16" s="34">
        <v>4964511.6</v>
      </c>
      <c r="E16" s="34">
        <v>4908437.37</v>
      </c>
      <c r="F16" s="34">
        <v>1491681.1</v>
      </c>
      <c r="G16" s="34">
        <v>277692.2</v>
      </c>
      <c r="H16" s="34">
        <v>765268</v>
      </c>
      <c r="I16" s="34">
        <v>4020164</v>
      </c>
      <c r="J16" s="34">
        <v>1101395</v>
      </c>
      <c r="K16" s="34">
        <v>-108297</v>
      </c>
      <c r="L16" s="34">
        <v>87943</v>
      </c>
      <c r="M16" s="34">
        <v>1833445.3</v>
      </c>
      <c r="N16" s="34">
        <v>0</v>
      </c>
      <c r="O16" s="34">
        <v>1197284.3</v>
      </c>
      <c r="P16" s="34">
        <v>602582.5</v>
      </c>
      <c r="Q16" s="34">
        <v>356556.4</v>
      </c>
      <c r="R16" s="34">
        <v>0</v>
      </c>
      <c r="S16" s="34">
        <v>50169.4</v>
      </c>
      <c r="T16" s="34">
        <v>6456192.7</v>
      </c>
      <c r="U16" s="34">
        <v>6401763.5</v>
      </c>
      <c r="V16" s="30">
        <v>91333.35879999865</v>
      </c>
      <c r="W16" s="34">
        <v>1670</v>
      </c>
      <c r="X16" s="30">
        <v>6862713.919999999</v>
      </c>
      <c r="Y16" s="30">
        <v>6399941.399999999</v>
      </c>
      <c r="Z16" s="30">
        <v>6771380.5612</v>
      </c>
      <c r="AA16" s="30">
        <v>6373324.7700000005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209</v>
      </c>
      <c r="C17" s="29">
        <v>100</v>
      </c>
      <c r="D17" s="34">
        <v>164509</v>
      </c>
      <c r="E17" s="34">
        <v>157664</v>
      </c>
      <c r="F17" s="34">
        <v>84920</v>
      </c>
      <c r="G17" s="34">
        <v>6653</v>
      </c>
      <c r="H17" s="34">
        <v>51998</v>
      </c>
      <c r="I17" s="34">
        <v>172161</v>
      </c>
      <c r="J17" s="34">
        <v>59361</v>
      </c>
      <c r="K17" s="34">
        <v>71201</v>
      </c>
      <c r="L17" s="34">
        <v>4059</v>
      </c>
      <c r="M17" s="34">
        <v>60191</v>
      </c>
      <c r="N17" s="34">
        <v>0</v>
      </c>
      <c r="O17" s="34">
        <v>60191</v>
      </c>
      <c r="P17" s="34">
        <v>17077</v>
      </c>
      <c r="Q17" s="34">
        <v>2492</v>
      </c>
      <c r="R17" s="34">
        <v>7207</v>
      </c>
      <c r="S17" s="34">
        <v>23</v>
      </c>
      <c r="T17" s="34">
        <v>249429</v>
      </c>
      <c r="U17" s="34">
        <v>334815</v>
      </c>
      <c r="V17" s="30">
        <v>47112</v>
      </c>
      <c r="W17" s="34">
        <v>93</v>
      </c>
      <c r="X17" s="30">
        <v>453725</v>
      </c>
      <c r="Y17" s="30">
        <v>334795</v>
      </c>
      <c r="Z17" s="30">
        <v>394807</v>
      </c>
      <c r="AA17" s="30">
        <v>379954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159</v>
      </c>
      <c r="C18" s="29">
        <v>100</v>
      </c>
      <c r="D18" s="34">
        <v>418133.2</v>
      </c>
      <c r="E18" s="34">
        <v>418076.8</v>
      </c>
      <c r="F18" s="34">
        <v>49174</v>
      </c>
      <c r="G18" s="34">
        <v>6884.9</v>
      </c>
      <c r="H18" s="34">
        <v>8271.2</v>
      </c>
      <c r="I18" s="34">
        <v>263733.8</v>
      </c>
      <c r="J18" s="34">
        <v>186161.5</v>
      </c>
      <c r="K18" s="34">
        <v>48522.7</v>
      </c>
      <c r="L18" s="34">
        <v>29049.6</v>
      </c>
      <c r="M18" s="34">
        <v>145567.4</v>
      </c>
      <c r="N18" s="34">
        <v>0</v>
      </c>
      <c r="O18" s="34">
        <v>145567.4</v>
      </c>
      <c r="P18" s="34">
        <v>58006</v>
      </c>
      <c r="Q18" s="34">
        <v>21042.8</v>
      </c>
      <c r="R18" s="34">
        <v>10009.6</v>
      </c>
      <c r="S18" s="34">
        <v>210</v>
      </c>
      <c r="T18" s="34">
        <v>467307.2</v>
      </c>
      <c r="U18" s="34">
        <v>383568.2</v>
      </c>
      <c r="V18" s="30">
        <v>3826.8</v>
      </c>
      <c r="W18" s="34">
        <v>120</v>
      </c>
      <c r="X18" s="30">
        <v>547574.1</v>
      </c>
      <c r="Y18" s="30">
        <v>468891.6</v>
      </c>
      <c r="Z18" s="30">
        <v>540186.9</v>
      </c>
      <c r="AA18" s="30">
        <v>471719.7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210</v>
      </c>
      <c r="C19" s="29">
        <v>100</v>
      </c>
      <c r="D19" s="34">
        <v>424494</v>
      </c>
      <c r="E19" s="34">
        <v>424494</v>
      </c>
      <c r="F19" s="34">
        <v>60963</v>
      </c>
      <c r="G19" s="34">
        <v>9845</v>
      </c>
      <c r="H19" s="34">
        <v>26414</v>
      </c>
      <c r="I19" s="34">
        <v>44915</v>
      </c>
      <c r="J19" s="34">
        <v>37388</v>
      </c>
      <c r="K19" s="34">
        <v>6229</v>
      </c>
      <c r="L19" s="34">
        <v>1298</v>
      </c>
      <c r="M19" s="34">
        <v>411746</v>
      </c>
      <c r="N19" s="34"/>
      <c r="O19" s="34">
        <v>411746</v>
      </c>
      <c r="P19" s="34">
        <v>30796</v>
      </c>
      <c r="Q19" s="34">
        <v>5784</v>
      </c>
      <c r="R19" s="34">
        <v>7532</v>
      </c>
      <c r="S19" s="34">
        <v>3539</v>
      </c>
      <c r="T19" s="34">
        <v>487457</v>
      </c>
      <c r="U19" s="34">
        <v>287585</v>
      </c>
      <c r="V19" s="30">
        <v>4822</v>
      </c>
      <c r="W19" s="34">
        <v>105</v>
      </c>
      <c r="X19" s="30">
        <v>339093</v>
      </c>
      <c r="Y19" s="30">
        <v>287585</v>
      </c>
      <c r="Z19" s="30">
        <v>334171</v>
      </c>
      <c r="AA19" s="30">
        <v>289211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211</v>
      </c>
      <c r="C20" s="29">
        <v>100</v>
      </c>
      <c r="D20" s="34">
        <v>5611327</v>
      </c>
      <c r="E20" s="34">
        <v>5442993</v>
      </c>
      <c r="F20" s="34">
        <v>538296</v>
      </c>
      <c r="G20" s="34">
        <v>126606</v>
      </c>
      <c r="H20" s="34">
        <v>135449</v>
      </c>
      <c r="I20" s="34">
        <v>2968697</v>
      </c>
      <c r="J20" s="34">
        <v>607370</v>
      </c>
      <c r="K20" s="34">
        <v>2292412</v>
      </c>
      <c r="L20" s="34">
        <v>51039</v>
      </c>
      <c r="M20" s="34">
        <v>1780761</v>
      </c>
      <c r="N20" s="34">
        <v>167071</v>
      </c>
      <c r="O20" s="34">
        <v>962856</v>
      </c>
      <c r="P20" s="34">
        <v>1400165</v>
      </c>
      <c r="Q20" s="34">
        <v>81855</v>
      </c>
      <c r="R20" s="34">
        <v>63451</v>
      </c>
      <c r="S20" s="34">
        <v>70970</v>
      </c>
      <c r="T20" s="34">
        <v>6149623</v>
      </c>
      <c r="U20" s="34">
        <v>3299124</v>
      </c>
      <c r="V20" s="30">
        <v>104382</v>
      </c>
      <c r="W20" s="34">
        <v>498</v>
      </c>
      <c r="X20" s="30">
        <v>3600982</v>
      </c>
      <c r="Y20" s="30">
        <v>3277063</v>
      </c>
      <c r="Z20" s="30">
        <v>3547074</v>
      </c>
      <c r="AA20" s="30">
        <v>3314164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212</v>
      </c>
      <c r="C21" s="29">
        <v>100</v>
      </c>
      <c r="D21" s="34">
        <v>73151</v>
      </c>
      <c r="E21" s="34">
        <v>72815</v>
      </c>
      <c r="F21" s="34">
        <v>80897</v>
      </c>
      <c r="G21" s="34">
        <v>16316</v>
      </c>
      <c r="H21" s="34">
        <v>9704</v>
      </c>
      <c r="I21" s="34">
        <v>16575</v>
      </c>
      <c r="J21" s="34">
        <v>51160</v>
      </c>
      <c r="K21" s="34">
        <v>-34909</v>
      </c>
      <c r="L21" s="34">
        <v>324</v>
      </c>
      <c r="M21" s="34">
        <v>74480</v>
      </c>
      <c r="N21" s="34">
        <v>38956</v>
      </c>
      <c r="O21" s="34">
        <v>35524</v>
      </c>
      <c r="P21" s="34">
        <v>62993</v>
      </c>
      <c r="Q21" s="34">
        <v>9142</v>
      </c>
      <c r="R21" s="34">
        <v>6772</v>
      </c>
      <c r="S21" s="34">
        <v>1267</v>
      </c>
      <c r="T21" s="34">
        <v>154048</v>
      </c>
      <c r="U21" s="34">
        <v>318677</v>
      </c>
      <c r="V21" s="30">
        <v>-9169</v>
      </c>
      <c r="W21" s="34">
        <v>118</v>
      </c>
      <c r="X21" s="30">
        <v>340956</v>
      </c>
      <c r="Y21" s="30">
        <v>318677</v>
      </c>
      <c r="Z21" s="30">
        <v>350125</v>
      </c>
      <c r="AA21" s="30">
        <v>322426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19194974.599999998</v>
      </c>
      <c r="E31" s="62">
        <v>18903187.77</v>
      </c>
      <c r="F31" s="62">
        <v>4706178.6</v>
      </c>
      <c r="G31" s="62">
        <v>531562.1000000001</v>
      </c>
      <c r="H31" s="62">
        <v>1561784.7</v>
      </c>
      <c r="I31" s="62">
        <v>13655960.8</v>
      </c>
      <c r="J31" s="62">
        <v>6892530.5</v>
      </c>
      <c r="K31" s="62">
        <v>2680623.7</v>
      </c>
      <c r="L31" s="62">
        <v>224783.7</v>
      </c>
      <c r="M31" s="62">
        <v>6009855</v>
      </c>
      <c r="N31" s="62">
        <v>275504</v>
      </c>
      <c r="O31" s="62">
        <v>4437712.9</v>
      </c>
      <c r="P31" s="62">
        <v>3355208.7</v>
      </c>
      <c r="Q31" s="62">
        <v>638056.6000000001</v>
      </c>
      <c r="R31" s="62">
        <v>240371.5</v>
      </c>
      <c r="S31" s="62">
        <v>195695.4</v>
      </c>
      <c r="T31" s="62">
        <v>23021025.4</v>
      </c>
      <c r="U31" s="47">
        <v>16201206.899999999</v>
      </c>
      <c r="V31" s="48">
        <v>305593.15879999864</v>
      </c>
      <c r="W31" s="62">
        <v>3899</v>
      </c>
      <c r="X31" s="48">
        <v>18851154.32</v>
      </c>
      <c r="Y31" s="48">
        <v>16272544.1</v>
      </c>
      <c r="Z31" s="48">
        <v>18519239.9612</v>
      </c>
      <c r="AA31" s="49">
        <v>17291412.07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I6:I8"/>
    <mergeCell ref="H7:H8"/>
    <mergeCell ref="G7:G8"/>
    <mergeCell ref="N7:N8"/>
    <mergeCell ref="D6:D8"/>
    <mergeCell ref="G6:H6"/>
    <mergeCell ref="F6:F8"/>
    <mergeCell ref="J7:J8"/>
    <mergeCell ref="K7:K8"/>
    <mergeCell ref="AA6:AA8"/>
    <mergeCell ref="V6:V8"/>
    <mergeCell ref="U6:U8"/>
    <mergeCell ref="Z6:Z8"/>
    <mergeCell ref="W6:W8"/>
    <mergeCell ref="X6:X8"/>
    <mergeCell ref="Q6:S6"/>
    <mergeCell ref="P6:P8"/>
    <mergeCell ref="S7:S8"/>
    <mergeCell ref="L7:L8"/>
    <mergeCell ref="M6:M8"/>
    <mergeCell ref="Y6:Y8"/>
    <mergeCell ref="T6:T8"/>
    <mergeCell ref="O7:O8"/>
    <mergeCell ref="R7:R8"/>
    <mergeCell ref="Q7:Q8"/>
    <mergeCell ref="C6:C8"/>
    <mergeCell ref="N6:O6"/>
    <mergeCell ref="J6:L6"/>
    <mergeCell ref="T1:Y1"/>
    <mergeCell ref="A2:Y2"/>
    <mergeCell ref="A3:Y3"/>
    <mergeCell ref="A4:Y4"/>
    <mergeCell ref="A6:A7"/>
    <mergeCell ref="B6:B7"/>
    <mergeCell ref="E6:E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258</v>
      </c>
      <c r="AB4" s="11"/>
    </row>
    <row r="5" spans="2:28" s="13" customFormat="1" ht="18" thickBot="1">
      <c r="B5" s="14" t="s">
        <v>21</v>
      </c>
      <c r="C5" s="15"/>
      <c r="D5" s="13" t="s">
        <v>259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114</v>
      </c>
      <c r="C10" s="29">
        <v>100</v>
      </c>
      <c r="D10" s="34">
        <v>187238.1</v>
      </c>
      <c r="E10" s="34">
        <v>187238.1</v>
      </c>
      <c r="F10" s="34">
        <v>25302.3</v>
      </c>
      <c r="G10" s="34">
        <v>2607</v>
      </c>
      <c r="H10" s="34">
        <v>5102.4</v>
      </c>
      <c r="I10" s="34">
        <v>62045</v>
      </c>
      <c r="J10" s="34">
        <v>87000</v>
      </c>
      <c r="K10" s="34">
        <v>-33651</v>
      </c>
      <c r="L10" s="34">
        <v>0</v>
      </c>
      <c r="M10" s="34">
        <v>127264.8</v>
      </c>
      <c r="N10" s="34">
        <v>0</v>
      </c>
      <c r="O10" s="34">
        <v>127264.8</v>
      </c>
      <c r="P10" s="34">
        <v>23230.6</v>
      </c>
      <c r="Q10" s="34">
        <v>8729.5</v>
      </c>
      <c r="R10" s="34">
        <v>7578</v>
      </c>
      <c r="S10" s="34">
        <v>0</v>
      </c>
      <c r="T10" s="34">
        <v>212540.4</v>
      </c>
      <c r="U10" s="34">
        <v>384744.8</v>
      </c>
      <c r="V10" s="30">
        <v>2791.9</v>
      </c>
      <c r="W10" s="34">
        <v>180</v>
      </c>
      <c r="X10" s="30">
        <v>455399.2</v>
      </c>
      <c r="Y10" s="30">
        <v>384744.8</v>
      </c>
      <c r="Z10" s="30">
        <v>451909.3</v>
      </c>
      <c r="AA10" s="30">
        <v>335215.4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115</v>
      </c>
      <c r="C11" s="29">
        <v>100</v>
      </c>
      <c r="D11" s="34">
        <v>173286</v>
      </c>
      <c r="E11" s="34">
        <v>173286</v>
      </c>
      <c r="F11" s="34">
        <v>15721</v>
      </c>
      <c r="G11" s="34">
        <v>8550</v>
      </c>
      <c r="H11" s="34">
        <v>245</v>
      </c>
      <c r="I11" s="34">
        <v>171481</v>
      </c>
      <c r="J11" s="34">
        <v>31388</v>
      </c>
      <c r="K11" s="34">
        <v>158</v>
      </c>
      <c r="L11" s="34">
        <v>0</v>
      </c>
      <c r="M11" s="34">
        <v>0</v>
      </c>
      <c r="N11" s="34">
        <v>0</v>
      </c>
      <c r="O11" s="34">
        <v>0</v>
      </c>
      <c r="P11" s="34">
        <v>17526</v>
      </c>
      <c r="Q11" s="34">
        <v>17526</v>
      </c>
      <c r="R11" s="34">
        <v>0</v>
      </c>
      <c r="S11" s="34">
        <v>0</v>
      </c>
      <c r="T11" s="34">
        <v>189007</v>
      </c>
      <c r="U11" s="34">
        <v>256564</v>
      </c>
      <c r="V11" s="30">
        <v>157.8</v>
      </c>
      <c r="W11" s="34">
        <v>130</v>
      </c>
      <c r="X11" s="30">
        <v>284879.5</v>
      </c>
      <c r="Y11" s="30">
        <v>256564</v>
      </c>
      <c r="Z11" s="30">
        <v>284682.30000000005</v>
      </c>
      <c r="AA11" s="30">
        <v>284682.30000000005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116</v>
      </c>
      <c r="C12" s="29">
        <v>100</v>
      </c>
      <c r="D12" s="34">
        <v>78698</v>
      </c>
      <c r="E12" s="34">
        <v>78698</v>
      </c>
      <c r="F12" s="34">
        <v>21832</v>
      </c>
      <c r="G12" s="34">
        <v>17819</v>
      </c>
      <c r="H12" s="34">
        <v>22</v>
      </c>
      <c r="I12" s="34">
        <v>66028</v>
      </c>
      <c r="J12" s="34">
        <v>64743</v>
      </c>
      <c r="K12" s="34">
        <v>1215</v>
      </c>
      <c r="L12" s="34">
        <v>70</v>
      </c>
      <c r="M12" s="34">
        <v>34502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100530</v>
      </c>
      <c r="U12" s="34">
        <v>83273</v>
      </c>
      <c r="V12" s="30">
        <v>296</v>
      </c>
      <c r="W12" s="34">
        <v>37</v>
      </c>
      <c r="X12" s="30">
        <v>83273</v>
      </c>
      <c r="Y12" s="30">
        <v>83273</v>
      </c>
      <c r="Z12" s="30">
        <v>82903</v>
      </c>
      <c r="AA12" s="30">
        <v>69802.3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439222.1</v>
      </c>
      <c r="E31" s="46">
        <v>439222.1</v>
      </c>
      <c r="F31" s="46">
        <v>62855.3</v>
      </c>
      <c r="G31" s="46">
        <v>28976</v>
      </c>
      <c r="H31" s="46">
        <v>5369.4</v>
      </c>
      <c r="I31" s="46">
        <v>299554</v>
      </c>
      <c r="J31" s="46">
        <v>183131</v>
      </c>
      <c r="K31" s="46">
        <v>-32278</v>
      </c>
      <c r="L31" s="46">
        <v>70</v>
      </c>
      <c r="M31" s="46">
        <v>161766.8</v>
      </c>
      <c r="N31" s="46">
        <v>0</v>
      </c>
      <c r="O31" s="46">
        <v>127264.8</v>
      </c>
      <c r="P31" s="46">
        <v>40756.6</v>
      </c>
      <c r="Q31" s="46">
        <v>26255.5</v>
      </c>
      <c r="R31" s="46">
        <v>7578</v>
      </c>
      <c r="S31" s="46">
        <v>0</v>
      </c>
      <c r="T31" s="46">
        <v>502077.4</v>
      </c>
      <c r="U31" s="124">
        <v>724581.8</v>
      </c>
      <c r="V31" s="48">
        <v>3245.7000000000003</v>
      </c>
      <c r="W31" s="120">
        <v>347</v>
      </c>
      <c r="X31" s="48">
        <v>823551.7</v>
      </c>
      <c r="Y31" s="48">
        <v>724581.8</v>
      </c>
      <c r="Z31" s="48">
        <v>819494.6000000001</v>
      </c>
      <c r="AA31" s="49">
        <v>689700.0000000001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117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260</v>
      </c>
      <c r="AB4" s="11"/>
    </row>
    <row r="5" spans="2:28" s="13" customFormat="1" ht="18" thickBot="1">
      <c r="B5" s="14" t="s">
        <v>21</v>
      </c>
      <c r="C5" s="15"/>
      <c r="D5" s="13" t="s">
        <v>261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179</v>
      </c>
      <c r="C10" s="29">
        <v>100</v>
      </c>
      <c r="D10" s="34">
        <v>441183</v>
      </c>
      <c r="E10" s="34">
        <v>440980.2</v>
      </c>
      <c r="F10" s="34">
        <v>74279.6</v>
      </c>
      <c r="G10" s="34">
        <v>0</v>
      </c>
      <c r="H10" s="34">
        <v>21160.4</v>
      </c>
      <c r="I10" s="34">
        <v>78681.9</v>
      </c>
      <c r="J10" s="34">
        <v>85185</v>
      </c>
      <c r="K10" s="34">
        <v>-6684.6</v>
      </c>
      <c r="L10" s="34">
        <v>181.5</v>
      </c>
      <c r="M10" s="34">
        <v>409334</v>
      </c>
      <c r="N10" s="34">
        <v>0</v>
      </c>
      <c r="O10" s="34">
        <v>409334</v>
      </c>
      <c r="P10" s="34">
        <v>27446.7</v>
      </c>
      <c r="Q10" s="34">
        <v>2220.6</v>
      </c>
      <c r="R10" s="34">
        <v>2527.2</v>
      </c>
      <c r="S10" s="34">
        <v>10261.3</v>
      </c>
      <c r="T10" s="34">
        <v>515462.6</v>
      </c>
      <c r="U10" s="34">
        <v>437777.8</v>
      </c>
      <c r="V10" s="30">
        <v>12697.3</v>
      </c>
      <c r="W10" s="34">
        <v>135</v>
      </c>
      <c r="X10" s="30">
        <v>504691.80000000005</v>
      </c>
      <c r="Y10" s="30">
        <v>437777.80000000005</v>
      </c>
      <c r="Z10" s="30">
        <v>488820.2</v>
      </c>
      <c r="AA10" s="30">
        <v>488820.2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118</v>
      </c>
      <c r="C11" s="29">
        <v>100</v>
      </c>
      <c r="D11" s="34">
        <v>419828.3</v>
      </c>
      <c r="E11" s="34">
        <v>419828.3</v>
      </c>
      <c r="F11" s="34">
        <v>41805.1</v>
      </c>
      <c r="G11" s="34">
        <v>12557.1</v>
      </c>
      <c r="H11" s="34">
        <v>5194.1</v>
      </c>
      <c r="I11" s="34">
        <v>56085</v>
      </c>
      <c r="J11" s="34">
        <v>49202</v>
      </c>
      <c r="K11" s="34">
        <v>6883</v>
      </c>
      <c r="L11" s="34">
        <v>0</v>
      </c>
      <c r="M11" s="34">
        <v>367320.6</v>
      </c>
      <c r="N11" s="34">
        <v>0</v>
      </c>
      <c r="O11" s="34">
        <v>367320.6</v>
      </c>
      <c r="P11" s="34">
        <v>38227.8</v>
      </c>
      <c r="Q11" s="34">
        <v>372.8</v>
      </c>
      <c r="R11" s="34">
        <v>88.8</v>
      </c>
      <c r="S11" s="34">
        <v>3235.1</v>
      </c>
      <c r="T11" s="34">
        <v>461633.4</v>
      </c>
      <c r="U11" s="113">
        <v>378438.2</v>
      </c>
      <c r="V11" s="30">
        <v>597.4</v>
      </c>
      <c r="W11" s="35" t="s">
        <v>262</v>
      </c>
      <c r="X11" s="30">
        <v>489010.6</v>
      </c>
      <c r="Y11" s="30">
        <v>378438.19999999995</v>
      </c>
      <c r="Z11" s="30">
        <v>488413.19999999995</v>
      </c>
      <c r="AA11" s="30">
        <v>488413.19999999995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119</v>
      </c>
      <c r="C12" s="29">
        <v>100</v>
      </c>
      <c r="D12" s="34">
        <v>14375.7</v>
      </c>
      <c r="E12" s="34">
        <v>14375.7</v>
      </c>
      <c r="F12" s="34">
        <v>9498.3</v>
      </c>
      <c r="G12" s="34">
        <v>1811</v>
      </c>
      <c r="H12" s="34">
        <v>7296.3</v>
      </c>
      <c r="I12" s="34">
        <v>23609.7</v>
      </c>
      <c r="J12" s="34">
        <v>6085</v>
      </c>
      <c r="K12" s="34">
        <v>17524.7</v>
      </c>
      <c r="L12" s="34">
        <v>0</v>
      </c>
      <c r="M12" s="34">
        <v>0</v>
      </c>
      <c r="N12" s="34">
        <v>0</v>
      </c>
      <c r="O12" s="34">
        <v>0</v>
      </c>
      <c r="P12" s="34">
        <v>264.3</v>
      </c>
      <c r="Q12" s="34">
        <v>246</v>
      </c>
      <c r="R12" s="34">
        <v>0</v>
      </c>
      <c r="S12" s="34">
        <v>0</v>
      </c>
      <c r="T12" s="34">
        <v>23874</v>
      </c>
      <c r="U12" s="113">
        <v>265590.3</v>
      </c>
      <c r="V12" s="30">
        <v>2046.1</v>
      </c>
      <c r="W12" s="35" t="s">
        <v>263</v>
      </c>
      <c r="X12" s="30">
        <v>347226.1</v>
      </c>
      <c r="Y12" s="30">
        <v>265590.3</v>
      </c>
      <c r="Z12" s="30">
        <v>344668.5</v>
      </c>
      <c r="AA12" s="30">
        <v>344668.5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875387</v>
      </c>
      <c r="E31" s="46">
        <v>875184.2</v>
      </c>
      <c r="F31" s="46">
        <v>125583.00000000001</v>
      </c>
      <c r="G31" s="46">
        <v>14368.1</v>
      </c>
      <c r="H31" s="46">
        <v>33650.8</v>
      </c>
      <c r="I31" s="46">
        <v>158376.6</v>
      </c>
      <c r="J31" s="46">
        <v>140472</v>
      </c>
      <c r="K31" s="46">
        <v>17723.1</v>
      </c>
      <c r="L31" s="46">
        <v>181.5</v>
      </c>
      <c r="M31" s="46">
        <v>776654.6</v>
      </c>
      <c r="N31" s="46">
        <v>0</v>
      </c>
      <c r="O31" s="46">
        <v>776654.6</v>
      </c>
      <c r="P31" s="46">
        <v>65938.8</v>
      </c>
      <c r="Q31" s="46">
        <v>2839.4</v>
      </c>
      <c r="R31" s="46">
        <v>2616</v>
      </c>
      <c r="S31" s="46">
        <v>13496.4</v>
      </c>
      <c r="T31" s="46">
        <v>1000970</v>
      </c>
      <c r="U31" s="124">
        <v>1081806.3</v>
      </c>
      <c r="V31" s="48">
        <v>15340.8</v>
      </c>
      <c r="W31" s="46">
        <v>378</v>
      </c>
      <c r="X31" s="48">
        <v>1340928.5</v>
      </c>
      <c r="Y31" s="48">
        <v>1081806.3</v>
      </c>
      <c r="Z31" s="48">
        <v>1321901.9</v>
      </c>
      <c r="AA31" s="49">
        <v>1321901.9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78.57421875" style="0" customWidth="1"/>
  </cols>
  <sheetData>
    <row r="1" spans="1:2" ht="24.75" customHeight="1">
      <c r="A1" s="2">
        <v>20</v>
      </c>
      <c r="B1" s="3" t="s">
        <v>199</v>
      </c>
    </row>
    <row r="2" spans="1:2" ht="16.5">
      <c r="A2" s="2">
        <v>21</v>
      </c>
      <c r="B2" s="3" t="s">
        <v>4</v>
      </c>
    </row>
    <row r="3" spans="1:2" ht="16.5">
      <c r="A3" s="2">
        <v>22</v>
      </c>
      <c r="B3" s="3" t="s">
        <v>5</v>
      </c>
    </row>
    <row r="4" spans="1:2" ht="16.5">
      <c r="A4" s="2">
        <v>23</v>
      </c>
      <c r="B4" s="3" t="s">
        <v>6</v>
      </c>
    </row>
    <row r="5" spans="1:2" ht="16.5">
      <c r="A5" s="2">
        <v>24</v>
      </c>
      <c r="B5" s="3" t="s">
        <v>154</v>
      </c>
    </row>
    <row r="6" spans="1:2" ht="16.5">
      <c r="A6" s="2">
        <v>25</v>
      </c>
      <c r="B6" s="3" t="s">
        <v>7</v>
      </c>
    </row>
    <row r="7" ht="16.5">
      <c r="B7" s="1"/>
    </row>
    <row r="8" ht="16.5">
      <c r="B8" s="1"/>
    </row>
    <row r="9" ht="16.5">
      <c r="B9" s="1"/>
    </row>
    <row r="10" ht="16.5">
      <c r="B10" s="1"/>
    </row>
    <row r="11" ht="16.5">
      <c r="B11" s="1"/>
    </row>
    <row r="12" ht="16.5">
      <c r="B12" s="1"/>
    </row>
    <row r="13" ht="16.5">
      <c r="B13" s="1"/>
    </row>
    <row r="14" ht="16.5">
      <c r="B14" s="1"/>
    </row>
    <row r="15" ht="16.5">
      <c r="B15" s="1"/>
    </row>
    <row r="16" ht="16.5">
      <c r="B16" s="1"/>
    </row>
    <row r="17" ht="16.5">
      <c r="B17" s="1"/>
    </row>
    <row r="18" ht="16.5">
      <c r="B18" s="1"/>
    </row>
    <row r="19" ht="16.5">
      <c r="B19" s="1"/>
    </row>
  </sheetData>
  <sheetProtection/>
  <hyperlinks>
    <hyperlink ref="B2" location="'21'!A1" display="Քաղաքաշինության կոմիտե"/>
    <hyperlink ref="B3" location="'22'!A1" display="ՀՀ հանրային հեռուստառադիոընկերության խորհուրդ"/>
    <hyperlink ref="B4" location="'23'!A1" display="ՀՀ ոստիկանություն"/>
    <hyperlink ref="B5" location="'24'!A1" display="Քաղաքացիական ավիացիայի կոմիտե"/>
    <hyperlink ref="B6" location="'25'!A1" display="Երևանի քաղաքապետարան"/>
    <hyperlink ref="B1" location="'20'!A1" display="ՀՀ վարչապետի աշխատակազմ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180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264</v>
      </c>
      <c r="AB4" s="11"/>
    </row>
    <row r="5" spans="2:28" s="13" customFormat="1" ht="18" thickBot="1">
      <c r="B5" s="14" t="s">
        <v>21</v>
      </c>
      <c r="C5" s="15">
        <v>2019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181</v>
      </c>
      <c r="C10" s="29">
        <v>100</v>
      </c>
      <c r="D10" s="34">
        <v>1785.9</v>
      </c>
      <c r="E10" s="34">
        <v>1532.6</v>
      </c>
      <c r="F10" s="34">
        <v>43101.5</v>
      </c>
      <c r="G10" s="34">
        <v>22077</v>
      </c>
      <c r="H10" s="34">
        <v>20945.8</v>
      </c>
      <c r="I10" s="34">
        <v>30197.9</v>
      </c>
      <c r="J10" s="34">
        <v>64979.8</v>
      </c>
      <c r="K10" s="34">
        <v>14091.9</v>
      </c>
      <c r="L10" s="34">
        <v>2100.8</v>
      </c>
      <c r="M10" s="34">
        <v>0</v>
      </c>
      <c r="N10" s="34">
        <v>0</v>
      </c>
      <c r="O10" s="34">
        <v>0</v>
      </c>
      <c r="P10" s="34">
        <v>14689.5</v>
      </c>
      <c r="Q10" s="34">
        <v>8749.8</v>
      </c>
      <c r="R10" s="34">
        <v>5939.7</v>
      </c>
      <c r="S10" s="34">
        <v>0</v>
      </c>
      <c r="T10" s="34">
        <v>44887.4</v>
      </c>
      <c r="U10" s="34">
        <v>70349.9</v>
      </c>
      <c r="V10" s="30">
        <v>-13408.5</v>
      </c>
      <c r="W10" s="34">
        <v>100</v>
      </c>
      <c r="X10" s="30">
        <v>220354.6</v>
      </c>
      <c r="Y10" s="30">
        <v>69854</v>
      </c>
      <c r="Z10" s="30">
        <v>233763.1</v>
      </c>
      <c r="AA10" s="30">
        <v>223285.6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182</v>
      </c>
      <c r="C11" s="33">
        <v>100</v>
      </c>
      <c r="D11" s="33">
        <v>339142.4</v>
      </c>
      <c r="E11" s="34">
        <v>284831.8</v>
      </c>
      <c r="F11" s="34">
        <v>375084.2</v>
      </c>
      <c r="G11" s="34">
        <v>33682</v>
      </c>
      <c r="H11" s="34">
        <v>318526.8</v>
      </c>
      <c r="I11" s="34">
        <v>224738.8</v>
      </c>
      <c r="J11" s="34">
        <v>25100</v>
      </c>
      <c r="K11" s="34">
        <v>195873.8</v>
      </c>
      <c r="L11" s="34">
        <v>3765</v>
      </c>
      <c r="M11" s="34">
        <v>285779.7</v>
      </c>
      <c r="N11" s="34">
        <v>0</v>
      </c>
      <c r="O11" s="34">
        <v>285779.7</v>
      </c>
      <c r="P11" s="34">
        <v>203708.1</v>
      </c>
      <c r="Q11" s="34">
        <v>803.2</v>
      </c>
      <c r="R11" s="34">
        <v>62384.1</v>
      </c>
      <c r="S11" s="34">
        <v>417.4</v>
      </c>
      <c r="T11" s="34">
        <v>714226.6</v>
      </c>
      <c r="U11" s="34">
        <v>430708.4</v>
      </c>
      <c r="V11" s="30">
        <v>121589</v>
      </c>
      <c r="W11" s="34">
        <v>38</v>
      </c>
      <c r="X11" s="30">
        <v>672242.3999999999</v>
      </c>
      <c r="Y11" s="30">
        <v>430708.3999999999</v>
      </c>
      <c r="Z11" s="30">
        <v>512949.7</v>
      </c>
      <c r="AA11" s="30">
        <v>304281.7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58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340928.30000000005</v>
      </c>
      <c r="E31" s="62">
        <v>286364.39999999997</v>
      </c>
      <c r="F31" s="62">
        <v>418185.7</v>
      </c>
      <c r="G31" s="62">
        <v>55759</v>
      </c>
      <c r="H31" s="62">
        <v>339472.6</v>
      </c>
      <c r="I31" s="62">
        <v>254936.69999999998</v>
      </c>
      <c r="J31" s="62">
        <v>90079.8</v>
      </c>
      <c r="K31" s="62">
        <v>209965.69999999998</v>
      </c>
      <c r="L31" s="62">
        <v>5865.8</v>
      </c>
      <c r="M31" s="62">
        <v>285779.7</v>
      </c>
      <c r="N31" s="62">
        <v>0</v>
      </c>
      <c r="O31" s="62">
        <v>285779.7</v>
      </c>
      <c r="P31" s="62">
        <v>218397.6</v>
      </c>
      <c r="Q31" s="62">
        <v>9553</v>
      </c>
      <c r="R31" s="62">
        <v>68323.8</v>
      </c>
      <c r="S31" s="62">
        <v>417.4</v>
      </c>
      <c r="T31" s="62">
        <v>759114</v>
      </c>
      <c r="U31" s="47">
        <v>501058.30000000005</v>
      </c>
      <c r="V31" s="48">
        <v>108180.5</v>
      </c>
      <c r="W31" s="62">
        <v>138</v>
      </c>
      <c r="X31" s="48">
        <v>892596.9999999999</v>
      </c>
      <c r="Y31" s="48">
        <v>500562.3999999999</v>
      </c>
      <c r="Z31" s="48">
        <v>746712.8</v>
      </c>
      <c r="AA31" s="49">
        <v>527567.3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C6:C8"/>
    <mergeCell ref="D6:D8"/>
    <mergeCell ref="E6:E8"/>
    <mergeCell ref="N6:O6"/>
    <mergeCell ref="M6:M8"/>
    <mergeCell ref="I6:I8"/>
    <mergeCell ref="F6:F8"/>
    <mergeCell ref="L7:L8"/>
    <mergeCell ref="N7:N8"/>
    <mergeCell ref="P6:P8"/>
    <mergeCell ref="T1:Y1"/>
    <mergeCell ref="A2:Y2"/>
    <mergeCell ref="A3:Y3"/>
    <mergeCell ref="A4:Y4"/>
    <mergeCell ref="A6:A7"/>
    <mergeCell ref="B6:B7"/>
    <mergeCell ref="J6:L6"/>
    <mergeCell ref="T6:T8"/>
    <mergeCell ref="U6:U8"/>
    <mergeCell ref="Q7:Q8"/>
    <mergeCell ref="R7:R8"/>
    <mergeCell ref="S7:S8"/>
    <mergeCell ref="G6:H6"/>
    <mergeCell ref="O7:O8"/>
    <mergeCell ref="Q6:S6"/>
    <mergeCell ref="G7:G8"/>
    <mergeCell ref="H7:H8"/>
    <mergeCell ref="J7:J8"/>
    <mergeCell ref="K7:K8"/>
    <mergeCell ref="V6:V8"/>
    <mergeCell ref="W6:W8"/>
    <mergeCell ref="Y6:Y8"/>
    <mergeCell ref="Z6:Z8"/>
    <mergeCell ref="X6:X8"/>
    <mergeCell ref="AA6:A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265</v>
      </c>
      <c r="AB4" s="11"/>
    </row>
    <row r="5" spans="2:28" s="13" customFormat="1" ht="18" thickBot="1">
      <c r="B5" s="14" t="s">
        <v>266</v>
      </c>
      <c r="C5" s="15"/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150</v>
      </c>
      <c r="C10" s="29">
        <v>100</v>
      </c>
      <c r="D10" s="34">
        <v>0</v>
      </c>
      <c r="E10" s="34">
        <v>0</v>
      </c>
      <c r="F10" s="34">
        <v>11256279.6</v>
      </c>
      <c r="G10" s="34">
        <v>0</v>
      </c>
      <c r="H10" s="34">
        <v>19844.6</v>
      </c>
      <c r="I10" s="34">
        <v>11255653.4</v>
      </c>
      <c r="J10" s="34">
        <v>10751687.6</v>
      </c>
      <c r="K10" s="34">
        <v>503965.8</v>
      </c>
      <c r="L10" s="34">
        <v>0</v>
      </c>
      <c r="M10" s="34">
        <v>0</v>
      </c>
      <c r="N10" s="34">
        <v>0</v>
      </c>
      <c r="O10" s="34">
        <v>0</v>
      </c>
      <c r="P10" s="34">
        <v>626.2</v>
      </c>
      <c r="Q10" s="34">
        <v>0.3</v>
      </c>
      <c r="R10" s="34">
        <v>624.9</v>
      </c>
      <c r="S10" s="34">
        <v>1</v>
      </c>
      <c r="T10" s="34">
        <v>11256279.6</v>
      </c>
      <c r="U10" s="34">
        <v>0</v>
      </c>
      <c r="V10" s="30">
        <v>-1376751.3</v>
      </c>
      <c r="W10" s="34">
        <v>2</v>
      </c>
      <c r="X10" s="30">
        <v>0</v>
      </c>
      <c r="Y10" s="30">
        <v>0</v>
      </c>
      <c r="Z10" s="30">
        <v>1376751.3</v>
      </c>
      <c r="AA10" s="30">
        <v>1376324.2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151</v>
      </c>
      <c r="C11" s="29">
        <v>83.34</v>
      </c>
      <c r="D11" s="34">
        <v>515633</v>
      </c>
      <c r="E11" s="34">
        <v>490673</v>
      </c>
      <c r="F11" s="34">
        <v>80639</v>
      </c>
      <c r="G11" s="34">
        <v>4541</v>
      </c>
      <c r="H11" s="34">
        <v>54827</v>
      </c>
      <c r="I11" s="34">
        <v>420927</v>
      </c>
      <c r="J11" s="34">
        <v>1217</v>
      </c>
      <c r="K11" s="34">
        <v>-35431</v>
      </c>
      <c r="L11" s="34">
        <v>4512</v>
      </c>
      <c r="M11" s="34">
        <v>160471</v>
      </c>
      <c r="N11" s="34">
        <v>0</v>
      </c>
      <c r="O11" s="34">
        <v>102117</v>
      </c>
      <c r="P11" s="34">
        <v>14874</v>
      </c>
      <c r="Q11" s="34">
        <v>425</v>
      </c>
      <c r="R11" s="34">
        <v>4420</v>
      </c>
      <c r="S11" s="34">
        <v>0</v>
      </c>
      <c r="T11" s="34">
        <v>596272</v>
      </c>
      <c r="U11" s="34">
        <v>27966</v>
      </c>
      <c r="V11" s="30">
        <v>-37561</v>
      </c>
      <c r="W11" s="34">
        <v>29</v>
      </c>
      <c r="X11" s="30">
        <v>37188</v>
      </c>
      <c r="Y11" s="30">
        <v>25810</v>
      </c>
      <c r="Z11" s="30">
        <v>74749</v>
      </c>
      <c r="AA11" s="30">
        <v>74749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267</v>
      </c>
      <c r="C12" s="29">
        <v>79.76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>
        <v>0</v>
      </c>
      <c r="W12" s="35"/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515633</v>
      </c>
      <c r="E31" s="46">
        <v>490673</v>
      </c>
      <c r="F31" s="46">
        <v>11336918.6</v>
      </c>
      <c r="G31" s="46">
        <v>4541</v>
      </c>
      <c r="H31" s="46">
        <v>74671.6</v>
      </c>
      <c r="I31" s="46">
        <v>11676580.4</v>
      </c>
      <c r="J31" s="46">
        <v>10752904.6</v>
      </c>
      <c r="K31" s="46">
        <v>468534.8</v>
      </c>
      <c r="L31" s="46">
        <v>4512</v>
      </c>
      <c r="M31" s="46">
        <v>160471</v>
      </c>
      <c r="N31" s="46">
        <v>0</v>
      </c>
      <c r="O31" s="46">
        <v>102117</v>
      </c>
      <c r="P31" s="46">
        <v>15500.2</v>
      </c>
      <c r="Q31" s="46">
        <v>425.3</v>
      </c>
      <c r="R31" s="46">
        <v>5044.9</v>
      </c>
      <c r="S31" s="46">
        <v>1</v>
      </c>
      <c r="T31" s="46">
        <v>11852551.6</v>
      </c>
      <c r="U31" s="47">
        <v>27966</v>
      </c>
      <c r="V31" s="48">
        <v>-1414312.3</v>
      </c>
      <c r="W31" s="46">
        <v>31</v>
      </c>
      <c r="X31" s="48">
        <v>37188</v>
      </c>
      <c r="Y31" s="48">
        <v>25810</v>
      </c>
      <c r="Z31" s="48">
        <v>1451500.3</v>
      </c>
      <c r="AA31" s="49">
        <v>1451073.2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  <mergeCell ref="Q7:Q8"/>
    <mergeCell ref="R7:R8"/>
    <mergeCell ref="S7:S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275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268</v>
      </c>
      <c r="AB4" s="11"/>
    </row>
    <row r="5" spans="2:28" s="13" customFormat="1" ht="18" thickBot="1">
      <c r="B5" s="14"/>
      <c r="C5" s="15"/>
      <c r="D5" s="13" t="s">
        <v>269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89" t="s">
        <v>152</v>
      </c>
      <c r="C10" s="29">
        <v>100</v>
      </c>
      <c r="D10" s="34">
        <v>8452216</v>
      </c>
      <c r="E10" s="34">
        <v>7884689</v>
      </c>
      <c r="F10" s="34">
        <v>388107</v>
      </c>
      <c r="G10" s="34">
        <v>37845</v>
      </c>
      <c r="H10" s="34">
        <v>154839</v>
      </c>
      <c r="I10" s="34">
        <v>3160307</v>
      </c>
      <c r="J10" s="34">
        <v>1213058</v>
      </c>
      <c r="K10" s="34">
        <v>45338</v>
      </c>
      <c r="L10" s="34">
        <v>85555</v>
      </c>
      <c r="M10" s="34">
        <v>4624458</v>
      </c>
      <c r="N10" s="34">
        <v>0</v>
      </c>
      <c r="O10" s="34">
        <v>4267834</v>
      </c>
      <c r="P10" s="34">
        <v>1055558</v>
      </c>
      <c r="Q10" s="34">
        <v>101907</v>
      </c>
      <c r="R10" s="34">
        <v>222736</v>
      </c>
      <c r="S10" s="34">
        <v>184406</v>
      </c>
      <c r="T10" s="34">
        <v>8840323</v>
      </c>
      <c r="U10" s="34">
        <v>6283805</v>
      </c>
      <c r="V10" s="30">
        <v>-254459</v>
      </c>
      <c r="W10" s="34">
        <v>725</v>
      </c>
      <c r="X10" s="30">
        <v>7670247</v>
      </c>
      <c r="Y10" s="30">
        <v>6283805</v>
      </c>
      <c r="Z10" s="30">
        <v>7934400</v>
      </c>
      <c r="AA10" s="30">
        <v>6149441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89" t="s">
        <v>153</v>
      </c>
      <c r="C11" s="29">
        <v>100</v>
      </c>
      <c r="D11" s="34">
        <v>3411826</v>
      </c>
      <c r="E11" s="34">
        <v>3359363</v>
      </c>
      <c r="F11" s="34">
        <v>134650</v>
      </c>
      <c r="G11" s="34">
        <v>7460</v>
      </c>
      <c r="H11" s="34">
        <v>19677</v>
      </c>
      <c r="I11" s="34">
        <v>3119728</v>
      </c>
      <c r="J11" s="34">
        <v>1466508</v>
      </c>
      <c r="K11" s="34">
        <v>642609</v>
      </c>
      <c r="L11" s="34">
        <v>63703</v>
      </c>
      <c r="M11" s="34">
        <v>366158</v>
      </c>
      <c r="N11" s="34">
        <v>0</v>
      </c>
      <c r="O11" s="34">
        <v>162163</v>
      </c>
      <c r="P11" s="34">
        <v>60590</v>
      </c>
      <c r="Q11" s="34">
        <v>12263</v>
      </c>
      <c r="R11" s="34">
        <v>2327</v>
      </c>
      <c r="S11" s="34">
        <v>40446</v>
      </c>
      <c r="T11" s="34">
        <v>3546476</v>
      </c>
      <c r="U11" s="34">
        <v>836362</v>
      </c>
      <c r="V11" s="30">
        <v>30918</v>
      </c>
      <c r="W11" s="34">
        <v>325</v>
      </c>
      <c r="X11" s="30">
        <v>866407</v>
      </c>
      <c r="Y11" s="30">
        <v>836362</v>
      </c>
      <c r="Z11" s="30">
        <v>851366</v>
      </c>
      <c r="AA11" s="30">
        <v>840606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183</v>
      </c>
      <c r="C12" s="29">
        <v>100</v>
      </c>
      <c r="D12" s="34">
        <v>0</v>
      </c>
      <c r="E12" s="34">
        <v>0</v>
      </c>
      <c r="F12" s="34">
        <v>6633</v>
      </c>
      <c r="G12" s="34">
        <v>0</v>
      </c>
      <c r="H12" s="34">
        <v>6633</v>
      </c>
      <c r="I12" s="34">
        <v>6633</v>
      </c>
      <c r="J12" s="34">
        <v>100</v>
      </c>
      <c r="K12" s="34">
        <v>74</v>
      </c>
      <c r="L12" s="34">
        <v>6</v>
      </c>
      <c r="M12" s="34">
        <v>0</v>
      </c>
      <c r="N12" s="34">
        <v>0</v>
      </c>
      <c r="O12" s="34">
        <v>0</v>
      </c>
      <c r="P12" s="34">
        <v>6453</v>
      </c>
      <c r="Q12" s="34">
        <v>5025</v>
      </c>
      <c r="R12" s="34">
        <v>1428</v>
      </c>
      <c r="S12" s="34">
        <v>0</v>
      </c>
      <c r="T12" s="34">
        <v>6633</v>
      </c>
      <c r="U12" s="34">
        <v>194574</v>
      </c>
      <c r="V12" s="30">
        <v>22274</v>
      </c>
      <c r="W12" s="34">
        <v>44</v>
      </c>
      <c r="X12" s="30">
        <v>194574</v>
      </c>
      <c r="Y12" s="30">
        <v>194574</v>
      </c>
      <c r="Z12" s="30">
        <v>172281</v>
      </c>
      <c r="AA12" s="30">
        <v>172281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11864042</v>
      </c>
      <c r="E31" s="62">
        <v>11244052</v>
      </c>
      <c r="F31" s="62">
        <v>529390</v>
      </c>
      <c r="G31" s="62">
        <v>45305</v>
      </c>
      <c r="H31" s="62">
        <v>181149</v>
      </c>
      <c r="I31" s="62">
        <v>6286668</v>
      </c>
      <c r="J31" s="62">
        <v>2679666</v>
      </c>
      <c r="K31" s="62">
        <v>688021</v>
      </c>
      <c r="L31" s="62">
        <v>149264</v>
      </c>
      <c r="M31" s="62">
        <v>4990616</v>
      </c>
      <c r="N31" s="62">
        <v>0</v>
      </c>
      <c r="O31" s="62">
        <v>4429997</v>
      </c>
      <c r="P31" s="62">
        <v>1122601</v>
      </c>
      <c r="Q31" s="62">
        <v>119195</v>
      </c>
      <c r="R31" s="62">
        <v>226491</v>
      </c>
      <c r="S31" s="62">
        <v>224852</v>
      </c>
      <c r="T31" s="34">
        <v>12393432</v>
      </c>
      <c r="U31" s="47">
        <v>7314741</v>
      </c>
      <c r="V31" s="48">
        <v>-201267</v>
      </c>
      <c r="W31" s="62">
        <v>1094</v>
      </c>
      <c r="X31" s="48">
        <v>8731228</v>
      </c>
      <c r="Y31" s="48">
        <v>7314741</v>
      </c>
      <c r="Z31" s="48">
        <v>8958047</v>
      </c>
      <c r="AA31" s="49">
        <v>7162328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6:A7"/>
    <mergeCell ref="B6:B7"/>
    <mergeCell ref="F6:F8"/>
    <mergeCell ref="E6:E8"/>
    <mergeCell ref="L7:L8"/>
    <mergeCell ref="G7:G8"/>
    <mergeCell ref="J7:J8"/>
    <mergeCell ref="C6:C8"/>
    <mergeCell ref="J6:L6"/>
    <mergeCell ref="I6:I8"/>
    <mergeCell ref="H7:H8"/>
    <mergeCell ref="K7:K8"/>
    <mergeCell ref="D6:D8"/>
    <mergeCell ref="G6:H6"/>
    <mergeCell ref="V6:V8"/>
    <mergeCell ref="U6:U8"/>
    <mergeCell ref="R7:R8"/>
    <mergeCell ref="Q7:Q8"/>
    <mergeCell ref="Q6:S6"/>
    <mergeCell ref="T1:Y1"/>
    <mergeCell ref="A2:Y2"/>
    <mergeCell ref="A3:Y3"/>
    <mergeCell ref="A4:Y4"/>
    <mergeCell ref="M6:M8"/>
    <mergeCell ref="O7:O8"/>
    <mergeCell ref="N7:N8"/>
    <mergeCell ref="N6:O6"/>
    <mergeCell ref="P6:P8"/>
    <mergeCell ref="S7:S8"/>
    <mergeCell ref="AA6:AA8"/>
    <mergeCell ref="Z6:Z8"/>
    <mergeCell ref="W6:W8"/>
    <mergeCell ref="X6:X8"/>
    <mergeCell ref="Y6:Y8"/>
    <mergeCell ref="T6:T8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10.281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200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270</v>
      </c>
      <c r="AB4" s="11"/>
    </row>
    <row r="5" spans="1:28" s="13" customFormat="1" ht="18" thickBot="1">
      <c r="A5" s="13" t="s">
        <v>271</v>
      </c>
      <c r="B5" s="14"/>
      <c r="C5" s="15"/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184</v>
      </c>
      <c r="C10" s="29">
        <v>100</v>
      </c>
      <c r="D10" s="34">
        <v>212</v>
      </c>
      <c r="E10" s="34">
        <v>212</v>
      </c>
      <c r="F10" s="34">
        <v>6515.2</v>
      </c>
      <c r="G10" s="34">
        <v>4321.4</v>
      </c>
      <c r="H10" s="34">
        <v>1877.3</v>
      </c>
      <c r="I10" s="34">
        <v>6219.3</v>
      </c>
      <c r="J10" s="34">
        <v>100</v>
      </c>
      <c r="K10" s="34">
        <v>5907.3</v>
      </c>
      <c r="L10" s="34">
        <v>0</v>
      </c>
      <c r="M10" s="34">
        <v>0</v>
      </c>
      <c r="N10" s="34">
        <v>0</v>
      </c>
      <c r="O10" s="34">
        <v>0</v>
      </c>
      <c r="P10" s="34">
        <v>507.9</v>
      </c>
      <c r="Q10" s="34">
        <v>10.8</v>
      </c>
      <c r="R10" s="34">
        <v>64.1</v>
      </c>
      <c r="S10" s="34"/>
      <c r="T10" s="34">
        <v>6727.2</v>
      </c>
      <c r="U10" s="34">
        <v>48351.8</v>
      </c>
      <c r="V10" s="30">
        <v>5845.3</v>
      </c>
      <c r="W10" s="34">
        <v>9</v>
      </c>
      <c r="X10" s="30">
        <v>61909.700000000004</v>
      </c>
      <c r="Y10" s="30">
        <v>48351.8</v>
      </c>
      <c r="Z10" s="30">
        <v>54603.1</v>
      </c>
      <c r="AA10" s="30">
        <v>28891.6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58</v>
      </c>
      <c r="C11" s="2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0">
        <v>0</v>
      </c>
      <c r="W11" s="35"/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58</v>
      </c>
      <c r="C12" s="2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>
        <v>0</v>
      </c>
      <c r="W12" s="35"/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212</v>
      </c>
      <c r="E31" s="46">
        <v>212</v>
      </c>
      <c r="F31" s="46">
        <v>6515.2</v>
      </c>
      <c r="G31" s="46">
        <v>4321.4</v>
      </c>
      <c r="H31" s="46">
        <v>1877.3</v>
      </c>
      <c r="I31" s="46">
        <v>6219.3</v>
      </c>
      <c r="J31" s="46">
        <v>100</v>
      </c>
      <c r="K31" s="46">
        <v>5907.3</v>
      </c>
      <c r="L31" s="46">
        <v>0</v>
      </c>
      <c r="M31" s="46">
        <v>0</v>
      </c>
      <c r="N31" s="46">
        <v>0</v>
      </c>
      <c r="O31" s="46">
        <v>0</v>
      </c>
      <c r="P31" s="46">
        <v>507.9</v>
      </c>
      <c r="Q31" s="46">
        <v>10.8</v>
      </c>
      <c r="R31" s="46">
        <v>64.1</v>
      </c>
      <c r="S31" s="46">
        <v>0</v>
      </c>
      <c r="T31" s="46">
        <v>6727.2</v>
      </c>
      <c r="U31" s="47">
        <v>48351.8</v>
      </c>
      <c r="V31" s="48">
        <v>5845.3</v>
      </c>
      <c r="W31" s="46">
        <v>9</v>
      </c>
      <c r="X31" s="48">
        <v>61909.700000000004</v>
      </c>
      <c r="Y31" s="48">
        <v>48351.8</v>
      </c>
      <c r="Z31" s="48">
        <v>54603.1</v>
      </c>
      <c r="AA31" s="49">
        <v>28891.6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G7:G8"/>
    <mergeCell ref="H7:H8"/>
    <mergeCell ref="J7:J8"/>
    <mergeCell ref="K7:K8"/>
    <mergeCell ref="L7:L8"/>
    <mergeCell ref="N7:N8"/>
    <mergeCell ref="Q7:Q8"/>
    <mergeCell ref="T6:T8"/>
    <mergeCell ref="A2:Y2"/>
    <mergeCell ref="X6:X8"/>
    <mergeCell ref="Y6:Y8"/>
    <mergeCell ref="F6:F8"/>
    <mergeCell ref="G6:H6"/>
    <mergeCell ref="Z6:Z8"/>
    <mergeCell ref="J6:L6"/>
    <mergeCell ref="M6:M8"/>
    <mergeCell ref="N6:O6"/>
    <mergeCell ref="O7:O8"/>
    <mergeCell ref="A3:Y3"/>
    <mergeCell ref="U6:U8"/>
    <mergeCell ref="V6:V8"/>
    <mergeCell ref="W6:W8"/>
    <mergeCell ref="R7:R8"/>
    <mergeCell ref="S7:S8"/>
    <mergeCell ref="T1:Y1"/>
    <mergeCell ref="A4:Y4"/>
    <mergeCell ref="A6:A7"/>
    <mergeCell ref="B6:B7"/>
    <mergeCell ref="C6:C8"/>
    <mergeCell ref="D6:D8"/>
    <mergeCell ref="E6:E8"/>
    <mergeCell ref="P6:P8"/>
    <mergeCell ref="Q6:S6"/>
    <mergeCell ref="I6:I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9.421875" style="4" customWidth="1"/>
    <col min="21" max="21" width="19.421875" style="57" customWidth="1"/>
    <col min="22" max="22" width="15.28125" style="4" customWidth="1"/>
    <col min="23" max="23" width="16.2812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201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20</v>
      </c>
      <c r="AB4" s="11"/>
    </row>
    <row r="5" spans="2:28" s="13" customFormat="1" ht="18" thickBot="1">
      <c r="B5" s="87" t="s">
        <v>297</v>
      </c>
      <c r="C5" s="15"/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202</v>
      </c>
      <c r="C10" s="29">
        <v>100</v>
      </c>
      <c r="D10" s="34">
        <v>4655033</v>
      </c>
      <c r="E10" s="34">
        <v>4400007</v>
      </c>
      <c r="F10" s="34">
        <v>5873118</v>
      </c>
      <c r="G10" s="34">
        <v>1060901</v>
      </c>
      <c r="H10" s="34">
        <v>4714774</v>
      </c>
      <c r="I10" s="34">
        <v>9230264</v>
      </c>
      <c r="J10" s="34">
        <v>2660000</v>
      </c>
      <c r="K10" s="34">
        <v>6171264</v>
      </c>
      <c r="L10" s="34">
        <v>399000</v>
      </c>
      <c r="M10" s="34">
        <v>442980</v>
      </c>
      <c r="N10" s="34">
        <v>0</v>
      </c>
      <c r="O10" s="34">
        <v>0</v>
      </c>
      <c r="P10" s="34">
        <v>854907</v>
      </c>
      <c r="Q10" s="34">
        <v>15903</v>
      </c>
      <c r="R10" s="34">
        <v>540221</v>
      </c>
      <c r="S10" s="34">
        <v>50146</v>
      </c>
      <c r="T10" s="34">
        <v>10528151</v>
      </c>
      <c r="U10" s="34">
        <v>6274861</v>
      </c>
      <c r="V10" s="30">
        <v>1357196.1</v>
      </c>
      <c r="W10" s="34">
        <v>329</v>
      </c>
      <c r="X10" s="30">
        <v>6418117.199999999</v>
      </c>
      <c r="Y10" s="30">
        <v>6274861</v>
      </c>
      <c r="Z10" s="30">
        <v>4604303.999999999</v>
      </c>
      <c r="AA10" s="30">
        <v>4129092.1999999997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203</v>
      </c>
      <c r="C11" s="29">
        <v>100</v>
      </c>
      <c r="D11" s="34">
        <v>9212</v>
      </c>
      <c r="E11" s="34">
        <v>8538</v>
      </c>
      <c r="F11" s="34">
        <v>99958</v>
      </c>
      <c r="G11" s="34">
        <v>2044</v>
      </c>
      <c r="H11" s="34">
        <v>44247</v>
      </c>
      <c r="I11" s="34">
        <v>41707</v>
      </c>
      <c r="J11" s="34">
        <v>5005</v>
      </c>
      <c r="K11" s="34">
        <v>33592</v>
      </c>
      <c r="L11" s="34">
        <v>3110</v>
      </c>
      <c r="M11" s="34">
        <v>907</v>
      </c>
      <c r="N11" s="34">
        <v>0</v>
      </c>
      <c r="O11" s="34">
        <v>0</v>
      </c>
      <c r="P11" s="34">
        <v>66556</v>
      </c>
      <c r="Q11" s="34">
        <v>14187</v>
      </c>
      <c r="R11" s="34">
        <v>3750</v>
      </c>
      <c r="S11" s="34">
        <v>113</v>
      </c>
      <c r="T11" s="34">
        <v>109170</v>
      </c>
      <c r="U11" s="34">
        <v>667521</v>
      </c>
      <c r="V11" s="30">
        <v>893.9</v>
      </c>
      <c r="W11" s="34">
        <v>34</v>
      </c>
      <c r="X11" s="30">
        <v>670701.9000000001</v>
      </c>
      <c r="Y11" s="30">
        <v>667521.3</v>
      </c>
      <c r="Z11" s="30">
        <v>669135.7000000001</v>
      </c>
      <c r="AA11" s="30">
        <v>664299.5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204</v>
      </c>
      <c r="C12" s="29">
        <v>100</v>
      </c>
      <c r="D12" s="34">
        <v>43407</v>
      </c>
      <c r="E12" s="34">
        <v>39793</v>
      </c>
      <c r="F12" s="34">
        <v>19512</v>
      </c>
      <c r="G12" s="34">
        <v>7741</v>
      </c>
      <c r="H12" s="34">
        <v>7728</v>
      </c>
      <c r="I12" s="34">
        <v>22609</v>
      </c>
      <c r="J12" s="34">
        <v>15281</v>
      </c>
      <c r="K12" s="34">
        <v>2517</v>
      </c>
      <c r="L12" s="34">
        <v>4006</v>
      </c>
      <c r="M12" s="34">
        <v>28106</v>
      </c>
      <c r="N12" s="34">
        <v>0</v>
      </c>
      <c r="O12" s="34">
        <v>26229</v>
      </c>
      <c r="P12" s="34">
        <v>12204</v>
      </c>
      <c r="Q12" s="34">
        <v>985</v>
      </c>
      <c r="R12" s="34">
        <v>1288</v>
      </c>
      <c r="S12" s="34">
        <v>3630</v>
      </c>
      <c r="T12" s="34">
        <v>62919</v>
      </c>
      <c r="U12" s="34">
        <v>110729</v>
      </c>
      <c r="V12" s="30">
        <v>1983</v>
      </c>
      <c r="W12" s="34">
        <v>72</v>
      </c>
      <c r="X12" s="30">
        <v>113105</v>
      </c>
      <c r="Y12" s="30">
        <v>110729</v>
      </c>
      <c r="Z12" s="30">
        <v>109995</v>
      </c>
      <c r="AA12" s="30">
        <v>107619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154"/>
      <c r="B31" s="155" t="s">
        <v>73</v>
      </c>
      <c r="C31" s="156"/>
      <c r="D31" s="157">
        <v>4707652</v>
      </c>
      <c r="E31" s="157">
        <v>4448338</v>
      </c>
      <c r="F31" s="157">
        <v>5992588</v>
      </c>
      <c r="G31" s="157">
        <v>1070686</v>
      </c>
      <c r="H31" s="157">
        <v>4766749</v>
      </c>
      <c r="I31" s="157">
        <v>9294580</v>
      </c>
      <c r="J31" s="157">
        <v>2680286</v>
      </c>
      <c r="K31" s="157">
        <v>6207373</v>
      </c>
      <c r="L31" s="157">
        <v>406116</v>
      </c>
      <c r="M31" s="157">
        <v>471993</v>
      </c>
      <c r="N31" s="157">
        <v>0</v>
      </c>
      <c r="O31" s="157">
        <v>26229</v>
      </c>
      <c r="P31" s="157">
        <v>933667</v>
      </c>
      <c r="Q31" s="157">
        <v>31075</v>
      </c>
      <c r="R31" s="157">
        <v>545259</v>
      </c>
      <c r="S31" s="157">
        <v>53889</v>
      </c>
      <c r="T31" s="157">
        <v>10700240</v>
      </c>
      <c r="U31" s="158">
        <v>7053111</v>
      </c>
      <c r="V31" s="48">
        <v>1360073</v>
      </c>
      <c r="W31" s="46">
        <v>435</v>
      </c>
      <c r="X31" s="48">
        <v>7201924.1</v>
      </c>
      <c r="Y31" s="48">
        <v>7053111.3</v>
      </c>
      <c r="Z31" s="48">
        <v>5383434.699999999</v>
      </c>
      <c r="AA31" s="49">
        <v>4901010.699999999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T1:Y1"/>
    <mergeCell ref="A2:Y2"/>
    <mergeCell ref="A3:Y3"/>
    <mergeCell ref="A4:Y4"/>
    <mergeCell ref="A6:A7"/>
    <mergeCell ref="B6:B7"/>
    <mergeCell ref="T6:T8"/>
    <mergeCell ref="Q7:Q8"/>
    <mergeCell ref="Q6:S6"/>
    <mergeCell ref="G6:H6"/>
    <mergeCell ref="J7:J8"/>
    <mergeCell ref="M6:M8"/>
    <mergeCell ref="O7:O8"/>
    <mergeCell ref="N7:N8"/>
    <mergeCell ref="V6:V8"/>
    <mergeCell ref="U6:U8"/>
    <mergeCell ref="Z6:Z8"/>
    <mergeCell ref="W6:W8"/>
    <mergeCell ref="X6:X8"/>
    <mergeCell ref="N6:O6"/>
    <mergeCell ref="Y6:Y8"/>
    <mergeCell ref="P6:P8"/>
    <mergeCell ref="S7:S8"/>
    <mergeCell ref="R7:R8"/>
    <mergeCell ref="F6:F8"/>
    <mergeCell ref="E6:E8"/>
    <mergeCell ref="L7:L8"/>
    <mergeCell ref="G7:G8"/>
    <mergeCell ref="C6:C8"/>
    <mergeCell ref="J6:L6"/>
    <mergeCell ref="I6:I8"/>
    <mergeCell ref="H7:H8"/>
    <mergeCell ref="K7:K8"/>
    <mergeCell ref="D6:D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272</v>
      </c>
      <c r="AB4" s="11"/>
    </row>
    <row r="5" spans="2:28" s="13" customFormat="1" ht="18" thickBot="1">
      <c r="B5" s="14" t="s">
        <v>21</v>
      </c>
      <c r="C5" s="15"/>
      <c r="D5" s="13" t="s">
        <v>273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274</v>
      </c>
      <c r="C10" s="29">
        <v>100</v>
      </c>
      <c r="D10" s="34">
        <v>14435251</v>
      </c>
      <c r="E10" s="34">
        <v>11397293</v>
      </c>
      <c r="F10" s="34">
        <v>1669096</v>
      </c>
      <c r="G10" s="34">
        <v>25031</v>
      </c>
      <c r="H10" s="34">
        <v>742190</v>
      </c>
      <c r="I10" s="34">
        <v>5979226</v>
      </c>
      <c r="J10" s="34">
        <v>4202243</v>
      </c>
      <c r="K10" s="34">
        <v>1776983</v>
      </c>
      <c r="L10" s="34">
        <v>0</v>
      </c>
      <c r="M10" s="34">
        <v>8978080</v>
      </c>
      <c r="N10" s="34">
        <v>4487988</v>
      </c>
      <c r="O10" s="34">
        <v>4222615</v>
      </c>
      <c r="P10" s="34">
        <v>1147042</v>
      </c>
      <c r="Q10" s="34">
        <v>70762</v>
      </c>
      <c r="R10" s="34">
        <v>115222</v>
      </c>
      <c r="S10" s="34">
        <v>94344.3</v>
      </c>
      <c r="T10" s="34">
        <v>16104348</v>
      </c>
      <c r="U10" s="34">
        <v>3182621</v>
      </c>
      <c r="V10" s="30">
        <v>790218.9</v>
      </c>
      <c r="W10" s="34">
        <v>897</v>
      </c>
      <c r="X10" s="30">
        <v>5233496</v>
      </c>
      <c r="Y10" s="30">
        <v>3182621</v>
      </c>
      <c r="Z10" s="30">
        <v>4295042.4</v>
      </c>
      <c r="AA10" s="30">
        <v>3664122.5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58</v>
      </c>
      <c r="C11" s="2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0">
        <v>0</v>
      </c>
      <c r="W11" s="35"/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58</v>
      </c>
      <c r="C12" s="2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>
        <v>0</v>
      </c>
      <c r="W12" s="35"/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14435251</v>
      </c>
      <c r="E31" s="46">
        <v>11397293</v>
      </c>
      <c r="F31" s="46">
        <v>1669096</v>
      </c>
      <c r="G31" s="46">
        <v>25031</v>
      </c>
      <c r="H31" s="46">
        <v>742190</v>
      </c>
      <c r="I31" s="46">
        <v>5979226</v>
      </c>
      <c r="J31" s="46">
        <v>4202243</v>
      </c>
      <c r="K31" s="46">
        <v>1776983</v>
      </c>
      <c r="L31" s="46">
        <v>0</v>
      </c>
      <c r="M31" s="46">
        <v>8978080</v>
      </c>
      <c r="N31" s="46">
        <v>4487988</v>
      </c>
      <c r="O31" s="46">
        <v>4222615</v>
      </c>
      <c r="P31" s="46">
        <v>1147042</v>
      </c>
      <c r="Q31" s="46">
        <v>70762</v>
      </c>
      <c r="R31" s="46">
        <v>115222</v>
      </c>
      <c r="S31" s="46">
        <v>94344.3</v>
      </c>
      <c r="T31" s="46">
        <v>16104348</v>
      </c>
      <c r="U31" s="47">
        <v>3182621</v>
      </c>
      <c r="V31" s="48">
        <v>790218.9</v>
      </c>
      <c r="W31" s="46">
        <v>897</v>
      </c>
      <c r="X31" s="48">
        <v>5233496</v>
      </c>
      <c r="Y31" s="48">
        <v>3182621</v>
      </c>
      <c r="Z31" s="48">
        <v>4295042.4</v>
      </c>
      <c r="AA31" s="49">
        <v>3664122.5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  <mergeCell ref="Q7:Q8"/>
    <mergeCell ref="R7:R8"/>
    <mergeCell ref="S7:S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1.00390625" style="4" customWidth="1"/>
    <col min="3" max="8" width="5.7109375" style="4" customWidth="1"/>
    <col min="9" max="9" width="5.140625" style="4" customWidth="1"/>
    <col min="10" max="13" width="5.7109375" style="4" customWidth="1"/>
    <col min="14" max="14" width="4.57421875" style="4" customWidth="1"/>
    <col min="15" max="15" width="6.28125" style="4" customWidth="1"/>
    <col min="16" max="16" width="4.7109375" style="4" customWidth="1"/>
    <col min="17" max="17" width="4.8515625" style="4" customWidth="1"/>
    <col min="18" max="19" width="5.7109375" style="4" customWidth="1"/>
    <col min="20" max="20" width="4.140625" style="4" customWidth="1"/>
    <col min="21" max="21" width="5.7109375" style="57" customWidth="1"/>
    <col min="22" max="22" width="5.7109375" style="4" customWidth="1"/>
    <col min="23" max="23" width="4.421875" style="4" customWidth="1"/>
    <col min="24" max="25" width="4.28125" style="4" customWidth="1"/>
    <col min="26" max="26" width="4.7109375" style="4" customWidth="1"/>
    <col min="27" max="27" width="5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1:27" s="13" customFormat="1" ht="17.25">
      <c r="U1" s="16"/>
      <c r="W1" s="194" t="s">
        <v>20</v>
      </c>
      <c r="X1" s="194"/>
      <c r="Y1" s="194"/>
      <c r="Z1" s="194"/>
      <c r="AA1" s="194"/>
    </row>
    <row r="2" spans="1:28" ht="22.5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  <c r="AB2" s="7"/>
    </row>
    <row r="3" spans="1:28" ht="63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  <c r="AB3" s="7"/>
    </row>
    <row r="4" spans="1:28" s="13" customFormat="1" ht="17.25">
      <c r="A4" s="195" t="s">
        <v>213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04"/>
      <c r="AB4" s="18"/>
    </row>
    <row r="5" spans="1:28" s="13" customFormat="1" ht="17.25">
      <c r="A5" s="196" t="s">
        <v>74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7"/>
      <c r="AA5" s="11"/>
      <c r="AB5" s="12"/>
    </row>
    <row r="6" spans="1:27" s="13" customFormat="1" ht="18" thickBot="1">
      <c r="A6" s="14" t="s">
        <v>21</v>
      </c>
      <c r="C6" s="15" t="s">
        <v>214</v>
      </c>
      <c r="U6" s="16"/>
      <c r="V6" s="13" t="s">
        <v>20</v>
      </c>
      <c r="Z6" s="17" t="s">
        <v>22</v>
      </c>
      <c r="AA6" s="18"/>
    </row>
    <row r="7" spans="1:27" ht="18" thickTop="1">
      <c r="A7" s="169" t="s">
        <v>23</v>
      </c>
      <c r="B7" s="159" t="s">
        <v>24</v>
      </c>
      <c r="C7" s="159" t="s">
        <v>25</v>
      </c>
      <c r="D7" s="178" t="s">
        <v>26</v>
      </c>
      <c r="E7" s="172" t="s">
        <v>27</v>
      </c>
      <c r="F7" s="178" t="s">
        <v>28</v>
      </c>
      <c r="G7" s="162" t="s">
        <v>29</v>
      </c>
      <c r="H7" s="163"/>
      <c r="I7" s="178" t="s">
        <v>30</v>
      </c>
      <c r="J7" s="162" t="s">
        <v>29</v>
      </c>
      <c r="K7" s="164"/>
      <c r="L7" s="163"/>
      <c r="M7" s="182" t="s">
        <v>31</v>
      </c>
      <c r="N7" s="162" t="s">
        <v>29</v>
      </c>
      <c r="O7" s="163"/>
      <c r="P7" s="178" t="s">
        <v>32</v>
      </c>
      <c r="Q7" s="175" t="s">
        <v>29</v>
      </c>
      <c r="R7" s="176"/>
      <c r="S7" s="177"/>
      <c r="T7" s="187" t="s">
        <v>33</v>
      </c>
      <c r="U7" s="178" t="s">
        <v>34</v>
      </c>
      <c r="V7" s="172" t="s">
        <v>35</v>
      </c>
      <c r="W7" s="178" t="s">
        <v>50</v>
      </c>
      <c r="X7" s="172" t="s">
        <v>36</v>
      </c>
      <c r="Y7" s="178" t="s">
        <v>37</v>
      </c>
      <c r="Z7" s="172" t="s">
        <v>38</v>
      </c>
      <c r="AA7" s="178" t="s">
        <v>39</v>
      </c>
    </row>
    <row r="8" spans="1:27" ht="364.5" customHeight="1">
      <c r="A8" s="170"/>
      <c r="B8" s="160"/>
      <c r="C8" s="160"/>
      <c r="D8" s="179"/>
      <c r="E8" s="173"/>
      <c r="F8" s="179"/>
      <c r="G8" s="192" t="s">
        <v>40</v>
      </c>
      <c r="H8" s="181" t="s">
        <v>41</v>
      </c>
      <c r="I8" s="185"/>
      <c r="J8" s="192" t="s">
        <v>42</v>
      </c>
      <c r="K8" s="192" t="s">
        <v>43</v>
      </c>
      <c r="L8" s="181" t="s">
        <v>44</v>
      </c>
      <c r="M8" s="183"/>
      <c r="N8" s="190" t="s">
        <v>45</v>
      </c>
      <c r="O8" s="190" t="s">
        <v>46</v>
      </c>
      <c r="P8" s="179"/>
      <c r="Q8" s="192" t="s">
        <v>47</v>
      </c>
      <c r="R8" s="192" t="s">
        <v>48</v>
      </c>
      <c r="S8" s="181" t="s">
        <v>49</v>
      </c>
      <c r="T8" s="188"/>
      <c r="U8" s="179"/>
      <c r="V8" s="173"/>
      <c r="W8" s="179"/>
      <c r="X8" s="173"/>
      <c r="Y8" s="185"/>
      <c r="Z8" s="173"/>
      <c r="AA8" s="179"/>
    </row>
    <row r="9" spans="1:27" ht="48.75" customHeight="1" thickBot="1">
      <c r="A9" s="19"/>
      <c r="B9" s="20"/>
      <c r="C9" s="161"/>
      <c r="D9" s="180"/>
      <c r="E9" s="174"/>
      <c r="F9" s="180"/>
      <c r="G9" s="193"/>
      <c r="H9" s="174"/>
      <c r="I9" s="186"/>
      <c r="J9" s="193"/>
      <c r="K9" s="193"/>
      <c r="L9" s="174"/>
      <c r="M9" s="184"/>
      <c r="N9" s="191"/>
      <c r="O9" s="191"/>
      <c r="P9" s="180"/>
      <c r="Q9" s="193"/>
      <c r="R9" s="193"/>
      <c r="S9" s="174"/>
      <c r="T9" s="189"/>
      <c r="U9" s="180"/>
      <c r="V9" s="174"/>
      <c r="W9" s="180"/>
      <c r="X9" s="174"/>
      <c r="Y9" s="186"/>
      <c r="Z9" s="174"/>
      <c r="AA9" s="180"/>
    </row>
    <row r="10" spans="1:28" ht="18" thickTop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4">
        <v>6</v>
      </c>
      <c r="G10" s="25">
        <v>7</v>
      </c>
      <c r="H10" s="25">
        <v>8</v>
      </c>
      <c r="I10" s="24">
        <v>9</v>
      </c>
      <c r="J10" s="25">
        <v>10</v>
      </c>
      <c r="K10" s="25">
        <v>11</v>
      </c>
      <c r="L10" s="25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25">
        <v>18</v>
      </c>
      <c r="S10" s="26">
        <v>19</v>
      </c>
      <c r="T10" s="22">
        <v>20</v>
      </c>
      <c r="U10" s="24">
        <v>21</v>
      </c>
      <c r="V10" s="22">
        <v>22</v>
      </c>
      <c r="W10" s="24">
        <v>23</v>
      </c>
      <c r="X10" s="22">
        <v>24</v>
      </c>
      <c r="Y10" s="24">
        <v>25</v>
      </c>
      <c r="Z10" s="22">
        <v>26</v>
      </c>
      <c r="AA10" s="24">
        <v>27</v>
      </c>
      <c r="AB10" s="27"/>
    </row>
    <row r="11" spans="1:28" ht="165.75" customHeight="1" thickBot="1">
      <c r="A11" s="28" t="s">
        <v>51</v>
      </c>
      <c r="B11" s="105" t="s">
        <v>215</v>
      </c>
      <c r="C11" s="106">
        <v>100</v>
      </c>
      <c r="D11" s="107">
        <v>22270.2</v>
      </c>
      <c r="E11" s="107">
        <v>22150.2</v>
      </c>
      <c r="F11" s="107">
        <v>60195.3</v>
      </c>
      <c r="G11" s="107">
        <v>5997.2</v>
      </c>
      <c r="H11" s="107">
        <v>15807.5</v>
      </c>
      <c r="I11" s="107">
        <v>27966.6</v>
      </c>
      <c r="J11" s="107">
        <v>100</v>
      </c>
      <c r="K11" s="107">
        <v>26866.6</v>
      </c>
      <c r="L11" s="107">
        <v>1000</v>
      </c>
      <c r="M11" s="107">
        <v>21011.2</v>
      </c>
      <c r="N11" s="107">
        <v>0</v>
      </c>
      <c r="O11" s="107">
        <v>21011.2</v>
      </c>
      <c r="P11" s="107">
        <v>33487.7</v>
      </c>
      <c r="Q11" s="107">
        <v>1493.47</v>
      </c>
      <c r="R11" s="107">
        <v>7691.6</v>
      </c>
      <c r="S11" s="107">
        <v>10.7</v>
      </c>
      <c r="T11" s="107">
        <v>82465.5</v>
      </c>
      <c r="U11" s="107">
        <v>367336.7</v>
      </c>
      <c r="V11" s="108">
        <v>3297.9</v>
      </c>
      <c r="W11" s="109">
        <v>41</v>
      </c>
      <c r="X11" s="108">
        <v>367336.7</v>
      </c>
      <c r="Y11" s="108">
        <v>367336.7</v>
      </c>
      <c r="Z11" s="108">
        <v>363214.3</v>
      </c>
      <c r="AA11" s="108">
        <v>363214.3</v>
      </c>
      <c r="AB11" s="31"/>
    </row>
    <row r="12" spans="1:28" ht="83.25" customHeight="1" thickBot="1">
      <c r="A12" s="43"/>
      <c r="B12" s="44" t="s">
        <v>73</v>
      </c>
      <c r="C12" s="45"/>
      <c r="D12" s="110">
        <v>22270.2</v>
      </c>
      <c r="E12" s="110">
        <v>22150.2</v>
      </c>
      <c r="F12" s="110">
        <v>60195.3</v>
      </c>
      <c r="G12" s="110">
        <v>5997.2</v>
      </c>
      <c r="H12" s="110">
        <v>15807.5</v>
      </c>
      <c r="I12" s="107">
        <v>27966.6</v>
      </c>
      <c r="J12" s="110">
        <v>100</v>
      </c>
      <c r="K12" s="110">
        <v>26866.6</v>
      </c>
      <c r="L12" s="110">
        <v>1000</v>
      </c>
      <c r="M12" s="110">
        <v>21011.2</v>
      </c>
      <c r="N12" s="110">
        <v>0</v>
      </c>
      <c r="O12" s="110">
        <v>21011.2</v>
      </c>
      <c r="P12" s="110">
        <v>33487.7</v>
      </c>
      <c r="Q12" s="110">
        <v>1493.47</v>
      </c>
      <c r="R12" s="110">
        <v>7691.6</v>
      </c>
      <c r="S12" s="110">
        <v>10.7</v>
      </c>
      <c r="T12" s="110">
        <v>82465.5</v>
      </c>
      <c r="U12" s="110">
        <v>367336.7</v>
      </c>
      <c r="V12" s="111">
        <v>3297.9</v>
      </c>
      <c r="W12" s="112">
        <v>41</v>
      </c>
      <c r="X12" s="111">
        <v>367336.7</v>
      </c>
      <c r="Y12" s="111">
        <v>367336.7</v>
      </c>
      <c r="Z12" s="111">
        <v>363214.3</v>
      </c>
      <c r="AA12" s="111">
        <v>363214.3</v>
      </c>
      <c r="AB12" s="50"/>
    </row>
  </sheetData>
  <sheetProtection/>
  <mergeCells count="36">
    <mergeCell ref="W1:AA1"/>
    <mergeCell ref="A4:Z4"/>
    <mergeCell ref="A5:Y5"/>
    <mergeCell ref="A7:A8"/>
    <mergeCell ref="B7:B8"/>
    <mergeCell ref="A2:Y2"/>
    <mergeCell ref="A3:Y3"/>
    <mergeCell ref="C7:C9"/>
    <mergeCell ref="D7:D9"/>
    <mergeCell ref="E7:E9"/>
    <mergeCell ref="F7:F9"/>
    <mergeCell ref="G7:H7"/>
    <mergeCell ref="I7:I9"/>
    <mergeCell ref="J7:L7"/>
    <mergeCell ref="M7:M9"/>
    <mergeCell ref="N7:O7"/>
    <mergeCell ref="N8:N9"/>
    <mergeCell ref="O8:O9"/>
    <mergeCell ref="P7:P9"/>
    <mergeCell ref="Q7:S7"/>
    <mergeCell ref="T7:T9"/>
    <mergeCell ref="S8:S9"/>
    <mergeCell ref="U7:U9"/>
    <mergeCell ref="V7:V9"/>
    <mergeCell ref="Q8:Q9"/>
    <mergeCell ref="R8:R9"/>
    <mergeCell ref="W7:W9"/>
    <mergeCell ref="X7:X9"/>
    <mergeCell ref="Y7:Y9"/>
    <mergeCell ref="Z7:Z9"/>
    <mergeCell ref="AA7:AA9"/>
    <mergeCell ref="G8:G9"/>
    <mergeCell ref="H8:H9"/>
    <mergeCell ref="J8:J9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285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20</v>
      </c>
      <c r="AB4" s="11"/>
    </row>
    <row r="5" spans="2:28" s="13" customFormat="1" ht="18" thickBot="1">
      <c r="B5" s="14" t="s">
        <v>286</v>
      </c>
      <c r="C5" s="15"/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7" t="s">
        <v>285</v>
      </c>
      <c r="C10" s="29">
        <v>100</v>
      </c>
      <c r="D10" s="34">
        <v>12224</v>
      </c>
      <c r="E10" s="34">
        <v>12158</v>
      </c>
      <c r="F10" s="34">
        <v>22789</v>
      </c>
      <c r="G10" s="34">
        <v>16860</v>
      </c>
      <c r="H10" s="34">
        <v>23</v>
      </c>
      <c r="I10" s="34">
        <v>18917</v>
      </c>
      <c r="J10" s="34">
        <v>4500</v>
      </c>
      <c r="K10" s="34">
        <v>13602</v>
      </c>
      <c r="L10" s="34">
        <v>815</v>
      </c>
      <c r="M10" s="34">
        <v>1424</v>
      </c>
      <c r="N10" s="34">
        <v>1424</v>
      </c>
      <c r="O10" s="34">
        <v>0</v>
      </c>
      <c r="P10" s="34">
        <v>14672</v>
      </c>
      <c r="Q10" s="34">
        <v>23</v>
      </c>
      <c r="R10" s="34">
        <v>6849</v>
      </c>
      <c r="S10" s="34">
        <v>6990</v>
      </c>
      <c r="T10" s="34">
        <v>35013</v>
      </c>
      <c r="U10" s="34">
        <v>163190</v>
      </c>
      <c r="V10" s="30">
        <v>778</v>
      </c>
      <c r="W10" s="34">
        <v>50</v>
      </c>
      <c r="X10" s="30">
        <v>163759</v>
      </c>
      <c r="Y10" s="30">
        <v>163190</v>
      </c>
      <c r="Z10" s="30">
        <v>162764</v>
      </c>
      <c r="AA10" s="30">
        <v>162764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58</v>
      </c>
      <c r="C11" s="29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0">
        <v>0</v>
      </c>
      <c r="W11" s="34">
        <v>0</v>
      </c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58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58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58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12224</v>
      </c>
      <c r="E31" s="62">
        <v>12158</v>
      </c>
      <c r="F31" s="62">
        <v>22789</v>
      </c>
      <c r="G31" s="62">
        <v>16860</v>
      </c>
      <c r="H31" s="62">
        <v>23</v>
      </c>
      <c r="I31" s="62">
        <v>18917</v>
      </c>
      <c r="J31" s="62">
        <v>4500</v>
      </c>
      <c r="K31" s="62">
        <v>13602</v>
      </c>
      <c r="L31" s="62">
        <v>815</v>
      </c>
      <c r="M31" s="62">
        <v>1424</v>
      </c>
      <c r="N31" s="62">
        <v>1424</v>
      </c>
      <c r="O31" s="62">
        <v>0</v>
      </c>
      <c r="P31" s="62">
        <v>14672</v>
      </c>
      <c r="Q31" s="62">
        <v>23</v>
      </c>
      <c r="R31" s="62">
        <v>6849</v>
      </c>
      <c r="S31" s="62">
        <v>6990</v>
      </c>
      <c r="T31" s="62">
        <v>35013</v>
      </c>
      <c r="U31" s="47">
        <v>163190</v>
      </c>
      <c r="V31" s="48">
        <v>778</v>
      </c>
      <c r="W31" s="62">
        <v>50</v>
      </c>
      <c r="X31" s="48">
        <v>163759</v>
      </c>
      <c r="Y31" s="48">
        <v>163190</v>
      </c>
      <c r="Z31" s="48">
        <v>162764</v>
      </c>
      <c r="AA31" s="49">
        <v>162764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287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20</v>
      </c>
      <c r="AB4" s="11"/>
    </row>
    <row r="5" spans="2:28" s="13" customFormat="1" ht="18" thickBot="1">
      <c r="B5" s="14" t="s">
        <v>21</v>
      </c>
      <c r="C5" s="15">
        <v>2019</v>
      </c>
      <c r="D5" s="13" t="s">
        <v>288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89" t="s">
        <v>161</v>
      </c>
      <c r="C10" s="96">
        <v>100</v>
      </c>
      <c r="D10" s="74">
        <v>190184</v>
      </c>
      <c r="E10" s="34">
        <v>150497</v>
      </c>
      <c r="F10" s="74">
        <v>93232</v>
      </c>
      <c r="G10" s="34">
        <v>11598</v>
      </c>
      <c r="H10" s="34">
        <v>68736</v>
      </c>
      <c r="I10" s="34">
        <v>126270</v>
      </c>
      <c r="J10" s="34">
        <v>62870</v>
      </c>
      <c r="K10" s="74">
        <v>70866</v>
      </c>
      <c r="L10" s="34">
        <v>16489</v>
      </c>
      <c r="M10" s="74">
        <v>27341</v>
      </c>
      <c r="N10" s="34">
        <v>0</v>
      </c>
      <c r="O10" s="34">
        <v>27341</v>
      </c>
      <c r="P10" s="74">
        <v>129805</v>
      </c>
      <c r="Q10" s="34">
        <v>16909</v>
      </c>
      <c r="R10" s="34">
        <v>11253</v>
      </c>
      <c r="S10" s="34" t="s">
        <v>289</v>
      </c>
      <c r="T10" s="74">
        <f>D10+F10</f>
        <v>283416</v>
      </c>
      <c r="U10" s="74">
        <v>213463</v>
      </c>
      <c r="V10" s="30">
        <v>1024</v>
      </c>
      <c r="W10" s="74">
        <v>68</v>
      </c>
      <c r="X10" s="30">
        <v>238645</v>
      </c>
      <c r="Y10" s="30">
        <v>213463</v>
      </c>
      <c r="Z10" s="30">
        <v>234117</v>
      </c>
      <c r="AA10" s="30">
        <v>234117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89" t="s">
        <v>162</v>
      </c>
      <c r="C11" s="96">
        <v>100</v>
      </c>
      <c r="D11" s="74">
        <v>645802</v>
      </c>
      <c r="E11" s="34">
        <v>555842</v>
      </c>
      <c r="F11" s="74">
        <v>170833</v>
      </c>
      <c r="G11" s="34">
        <v>78946</v>
      </c>
      <c r="H11" s="34">
        <v>77081</v>
      </c>
      <c r="I11" s="34">
        <v>356817</v>
      </c>
      <c r="J11" s="34">
        <v>299718</v>
      </c>
      <c r="K11" s="74">
        <v>-9687</v>
      </c>
      <c r="L11" s="34">
        <v>13560</v>
      </c>
      <c r="M11" s="74">
        <v>425487</v>
      </c>
      <c r="N11" s="34">
        <v>0</v>
      </c>
      <c r="O11" s="34">
        <v>425487</v>
      </c>
      <c r="P11" s="74">
        <v>34331</v>
      </c>
      <c r="Q11" s="34">
        <v>2854</v>
      </c>
      <c r="R11" s="34">
        <v>27039</v>
      </c>
      <c r="S11" s="34">
        <v>18233</v>
      </c>
      <c r="T11" s="74">
        <f>D11+F11</f>
        <v>816635</v>
      </c>
      <c r="U11" s="74">
        <v>576791</v>
      </c>
      <c r="V11" s="30">
        <v>129</v>
      </c>
      <c r="W11" s="74">
        <v>152</v>
      </c>
      <c r="X11" s="30">
        <v>609927</v>
      </c>
      <c r="Y11" s="30">
        <v>576791</v>
      </c>
      <c r="Z11" s="30">
        <v>600271</v>
      </c>
      <c r="AA11" s="30">
        <v>379829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89" t="s">
        <v>163</v>
      </c>
      <c r="C12" s="96">
        <v>100</v>
      </c>
      <c r="D12" s="74">
        <v>6576</v>
      </c>
      <c r="E12" s="34">
        <v>4906</v>
      </c>
      <c r="F12" s="74">
        <v>3500236</v>
      </c>
      <c r="G12" s="34">
        <v>5947</v>
      </c>
      <c r="H12" s="34">
        <v>80891</v>
      </c>
      <c r="I12" s="34">
        <v>2343318</v>
      </c>
      <c r="J12" s="34">
        <v>1500000</v>
      </c>
      <c r="K12" s="74">
        <v>329354</v>
      </c>
      <c r="L12" s="34">
        <v>450000</v>
      </c>
      <c r="M12" s="74">
        <v>19236</v>
      </c>
      <c r="N12" s="34">
        <v>0</v>
      </c>
      <c r="O12" s="34">
        <v>0</v>
      </c>
      <c r="P12" s="74">
        <v>1144258</v>
      </c>
      <c r="Q12" s="34">
        <v>52761</v>
      </c>
      <c r="R12" s="34">
        <v>23885</v>
      </c>
      <c r="S12" s="34"/>
      <c r="T12" s="74">
        <f>D12+F12</f>
        <v>3506812</v>
      </c>
      <c r="U12" s="74">
        <v>113795</v>
      </c>
      <c r="V12" s="30">
        <v>79097</v>
      </c>
      <c r="W12" s="74">
        <v>13</v>
      </c>
      <c r="X12" s="30">
        <v>454821</v>
      </c>
      <c r="Y12" s="30">
        <v>136442</v>
      </c>
      <c r="Z12" s="30">
        <v>353413</v>
      </c>
      <c r="AA12" s="30">
        <v>234974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89" t="s">
        <v>193</v>
      </c>
      <c r="C13" s="29">
        <v>100</v>
      </c>
      <c r="D13" s="34">
        <v>204588</v>
      </c>
      <c r="E13" s="34">
        <v>187392</v>
      </c>
      <c r="F13" s="34">
        <v>141601</v>
      </c>
      <c r="G13" s="34">
        <v>6913</v>
      </c>
      <c r="H13" s="34">
        <v>25121</v>
      </c>
      <c r="I13" s="34">
        <v>281590</v>
      </c>
      <c r="J13" s="34">
        <v>156850</v>
      </c>
      <c r="K13" s="34">
        <v>121025</v>
      </c>
      <c r="L13" s="34">
        <v>4279</v>
      </c>
      <c r="M13" s="34">
        <v>60264</v>
      </c>
      <c r="N13" s="34">
        <v>11147</v>
      </c>
      <c r="O13" s="34">
        <v>49117</v>
      </c>
      <c r="P13" s="34">
        <v>4335</v>
      </c>
      <c r="Q13" s="34">
        <v>1308</v>
      </c>
      <c r="R13" s="34">
        <v>2441</v>
      </c>
      <c r="S13" s="34" t="s">
        <v>289</v>
      </c>
      <c r="T13" s="34">
        <v>346189</v>
      </c>
      <c r="U13" s="34">
        <v>46426</v>
      </c>
      <c r="V13" s="30">
        <v>1345</v>
      </c>
      <c r="W13" s="34">
        <v>30</v>
      </c>
      <c r="X13" s="30">
        <v>112214</v>
      </c>
      <c r="Y13" s="30">
        <v>105401</v>
      </c>
      <c r="Z13" s="30">
        <v>111070</v>
      </c>
      <c r="AA13" s="30">
        <v>86928</v>
      </c>
      <c r="AB13" s="31"/>
      <c r="AC13" s="32"/>
      <c r="AD13" s="32"/>
      <c r="AE13" s="32"/>
      <c r="AF13" s="32"/>
      <c r="AG13" s="4"/>
    </row>
    <row r="14" spans="1:32" ht="57" customHeight="1">
      <c r="A14" s="28" t="s">
        <v>55</v>
      </c>
      <c r="B14" s="33" t="s">
        <v>290</v>
      </c>
      <c r="C14" s="29">
        <v>100</v>
      </c>
      <c r="D14" s="34">
        <v>42272</v>
      </c>
      <c r="E14" s="34">
        <v>42273</v>
      </c>
      <c r="F14" s="34">
        <v>73349</v>
      </c>
      <c r="G14" s="34">
        <v>1023</v>
      </c>
      <c r="H14" s="34">
        <v>0</v>
      </c>
      <c r="I14" s="34">
        <v>38908</v>
      </c>
      <c r="J14" s="34">
        <v>50</v>
      </c>
      <c r="K14" s="34">
        <v>38858</v>
      </c>
      <c r="L14" s="34">
        <v>0</v>
      </c>
      <c r="M14" s="34">
        <v>42272</v>
      </c>
      <c r="N14" s="34">
        <v>0</v>
      </c>
      <c r="O14" s="34">
        <v>42272</v>
      </c>
      <c r="P14" s="34">
        <v>34441</v>
      </c>
      <c r="Q14" s="34">
        <v>7480</v>
      </c>
      <c r="R14" s="34">
        <v>7703</v>
      </c>
      <c r="S14" s="34">
        <v>8996</v>
      </c>
      <c r="T14" s="34">
        <v>115621</v>
      </c>
      <c r="U14" s="34">
        <v>25130</v>
      </c>
      <c r="V14" s="30">
        <v>0</v>
      </c>
      <c r="W14" s="34">
        <v>26</v>
      </c>
      <c r="X14" s="30">
        <v>73940</v>
      </c>
      <c r="Y14" s="30">
        <v>73481</v>
      </c>
      <c r="Z14" s="30">
        <v>73940</v>
      </c>
      <c r="AA14" s="30">
        <v>66214</v>
      </c>
      <c r="AB14" s="31"/>
      <c r="AC14" s="32"/>
      <c r="AD14" s="32"/>
      <c r="AE14" s="32"/>
      <c r="AF14" s="32"/>
    </row>
    <row r="15" spans="1:32" ht="57" customHeight="1">
      <c r="A15" s="36" t="s">
        <v>56</v>
      </c>
      <c r="B15" s="33" t="s">
        <v>291</v>
      </c>
      <c r="C15" s="35" t="s">
        <v>94</v>
      </c>
      <c r="D15" s="34">
        <v>89123</v>
      </c>
      <c r="E15" s="34">
        <v>89123</v>
      </c>
      <c r="F15" s="34">
        <v>16410</v>
      </c>
      <c r="G15" s="34">
        <v>5443</v>
      </c>
      <c r="H15" s="34">
        <v>620</v>
      </c>
      <c r="I15" s="34">
        <v>19240</v>
      </c>
      <c r="J15" s="34">
        <v>50</v>
      </c>
      <c r="K15" s="34">
        <v>19190</v>
      </c>
      <c r="L15" s="34">
        <v>0</v>
      </c>
      <c r="M15" s="34">
        <v>63644</v>
      </c>
      <c r="N15" s="34">
        <v>0</v>
      </c>
      <c r="O15" s="34">
        <v>63644</v>
      </c>
      <c r="P15" s="34">
        <v>22649</v>
      </c>
      <c r="Q15" s="34">
        <v>16389</v>
      </c>
      <c r="R15" s="34">
        <v>6260</v>
      </c>
      <c r="S15" s="34">
        <v>0</v>
      </c>
      <c r="T15" s="34">
        <v>105533</v>
      </c>
      <c r="U15" s="34">
        <v>46998</v>
      </c>
      <c r="V15" s="30">
        <v>520</v>
      </c>
      <c r="W15" s="34">
        <v>22</v>
      </c>
      <c r="X15" s="30">
        <v>90986</v>
      </c>
      <c r="Y15" s="30">
        <v>90986</v>
      </c>
      <c r="Z15" s="30">
        <v>90466</v>
      </c>
      <c r="AA15" s="30">
        <v>90466</v>
      </c>
      <c r="AB15" s="31"/>
      <c r="AC15" s="32"/>
      <c r="AD15" s="32"/>
      <c r="AE15" s="32"/>
      <c r="AF15" s="32"/>
    </row>
    <row r="16" spans="1:32" ht="57" customHeight="1">
      <c r="A16" s="36" t="s">
        <v>57</v>
      </c>
      <c r="B16" s="33" t="s">
        <v>292</v>
      </c>
      <c r="C16" s="35" t="s">
        <v>94</v>
      </c>
      <c r="D16" s="34">
        <v>448</v>
      </c>
      <c r="E16" s="34">
        <v>448</v>
      </c>
      <c r="F16" s="34">
        <v>75167</v>
      </c>
      <c r="G16" s="34"/>
      <c r="H16" s="34">
        <v>74475</v>
      </c>
      <c r="I16" s="34">
        <v>1562</v>
      </c>
      <c r="J16" s="34">
        <v>100</v>
      </c>
      <c r="K16" s="34">
        <v>1462</v>
      </c>
      <c r="L16" s="34">
        <v>0</v>
      </c>
      <c r="M16" s="34">
        <v>0</v>
      </c>
      <c r="N16" s="34">
        <v>0</v>
      </c>
      <c r="O16" s="34">
        <v>0</v>
      </c>
      <c r="P16" s="34">
        <v>74053</v>
      </c>
      <c r="Q16" s="34">
        <v>316</v>
      </c>
      <c r="R16" s="34">
        <v>39121</v>
      </c>
      <c r="S16" s="34"/>
      <c r="T16" s="34">
        <v>75615</v>
      </c>
      <c r="U16" s="34">
        <v>183213</v>
      </c>
      <c r="V16" s="30">
        <v>1462</v>
      </c>
      <c r="W16" s="34">
        <v>13</v>
      </c>
      <c r="X16" s="30">
        <v>186735</v>
      </c>
      <c r="Y16" s="30">
        <v>183213</v>
      </c>
      <c r="Z16" s="30">
        <v>183333</v>
      </c>
      <c r="AA16" s="30">
        <v>167822</v>
      </c>
      <c r="AB16" s="31"/>
      <c r="AC16" s="32"/>
      <c r="AD16" s="32"/>
      <c r="AE16" s="32"/>
      <c r="AF16" s="32"/>
    </row>
    <row r="17" spans="1:32" ht="57" customHeight="1">
      <c r="A17" s="36" t="s">
        <v>59</v>
      </c>
      <c r="B17" s="33" t="s">
        <v>293</v>
      </c>
      <c r="C17" s="35" t="s">
        <v>94</v>
      </c>
      <c r="D17" s="34">
        <v>78572</v>
      </c>
      <c r="E17" s="34">
        <v>78572</v>
      </c>
      <c r="F17" s="34">
        <v>0</v>
      </c>
      <c r="G17" s="34">
        <v>0</v>
      </c>
      <c r="H17" s="34">
        <v>0</v>
      </c>
      <c r="I17" s="34">
        <v>62679</v>
      </c>
      <c r="J17" s="34">
        <v>660680</v>
      </c>
      <c r="K17" s="34">
        <v>-598001</v>
      </c>
      <c r="L17" s="34">
        <v>0</v>
      </c>
      <c r="M17" s="34">
        <v>0</v>
      </c>
      <c r="N17" s="34">
        <v>0</v>
      </c>
      <c r="O17" s="34">
        <v>0</v>
      </c>
      <c r="P17" s="34">
        <v>15893</v>
      </c>
      <c r="Q17" s="34">
        <v>0</v>
      </c>
      <c r="R17" s="34">
        <v>5009</v>
      </c>
      <c r="S17" s="34">
        <v>9661</v>
      </c>
      <c r="T17" s="34">
        <v>78572</v>
      </c>
      <c r="U17" s="34">
        <v>0</v>
      </c>
      <c r="V17" s="30">
        <v>-14174</v>
      </c>
      <c r="W17" s="34">
        <v>2</v>
      </c>
      <c r="X17" s="30">
        <v>83</v>
      </c>
      <c r="Y17" s="30">
        <v>0</v>
      </c>
      <c r="Z17" s="30">
        <v>14257</v>
      </c>
      <c r="AA17" s="30">
        <v>0</v>
      </c>
      <c r="AB17" s="31"/>
      <c r="AC17" s="32"/>
      <c r="AD17" s="32"/>
      <c r="AE17" s="32"/>
      <c r="AF17" s="32"/>
    </row>
    <row r="18" spans="1:33" s="27" customFormat="1" ht="57" customHeight="1">
      <c r="A18" s="28" t="s">
        <v>60</v>
      </c>
      <c r="B18" s="33" t="s">
        <v>294</v>
      </c>
      <c r="C18" s="29">
        <v>100</v>
      </c>
      <c r="D18" s="34">
        <v>73806</v>
      </c>
      <c r="E18" s="34">
        <v>65907</v>
      </c>
      <c r="F18" s="34">
        <v>104642</v>
      </c>
      <c r="G18" s="34">
        <v>0</v>
      </c>
      <c r="H18" s="34">
        <v>56494</v>
      </c>
      <c r="I18" s="34">
        <v>50</v>
      </c>
      <c r="J18" s="34">
        <v>50</v>
      </c>
      <c r="K18" s="34">
        <v>0</v>
      </c>
      <c r="L18" s="34">
        <v>0</v>
      </c>
      <c r="M18" s="34">
        <v>73806</v>
      </c>
      <c r="N18" s="34">
        <v>0</v>
      </c>
      <c r="O18" s="34">
        <v>73806</v>
      </c>
      <c r="P18" s="34">
        <v>104592</v>
      </c>
      <c r="Q18" s="34">
        <v>0</v>
      </c>
      <c r="R18" s="34">
        <v>0</v>
      </c>
      <c r="S18" s="34">
        <v>0</v>
      </c>
      <c r="T18" s="34">
        <v>178448</v>
      </c>
      <c r="U18" s="34">
        <v>131101</v>
      </c>
      <c r="V18" s="30">
        <v>-15328</v>
      </c>
      <c r="W18" s="34">
        <v>52</v>
      </c>
      <c r="X18" s="30">
        <v>143068</v>
      </c>
      <c r="Y18" s="30">
        <v>131101</v>
      </c>
      <c r="Z18" s="30">
        <v>158396</v>
      </c>
      <c r="AA18" s="30">
        <v>143068</v>
      </c>
      <c r="AB18" s="31"/>
      <c r="AC18" s="32"/>
      <c r="AD18" s="32"/>
      <c r="AE18" s="32"/>
      <c r="AF18" s="32"/>
      <c r="AG18" s="4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/>
      <c r="J19" s="34"/>
      <c r="K19" s="34"/>
      <c r="L19" s="34">
        <v>0</v>
      </c>
      <c r="M19" s="34">
        <v>0</v>
      </c>
      <c r="N19" s="34">
        <v>0</v>
      </c>
      <c r="O19" s="34">
        <v>0</v>
      </c>
      <c r="P19" s="34"/>
      <c r="Q19" s="34">
        <v>0</v>
      </c>
      <c r="R19" s="34"/>
      <c r="S19" s="34"/>
      <c r="T19" s="34"/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7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7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7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0">
        <v>0</v>
      </c>
      <c r="W28" s="34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0">
        <v>0</v>
      </c>
      <c r="W29" s="34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>
      <c r="A30" s="36" t="s">
        <v>72</v>
      </c>
      <c r="B30" s="37" t="s">
        <v>58</v>
      </c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0">
        <v>0</v>
      </c>
      <c r="W30" s="34"/>
      <c r="X30" s="30">
        <v>0</v>
      </c>
      <c r="Y30" s="30">
        <v>0</v>
      </c>
      <c r="Z30" s="30">
        <v>0</v>
      </c>
      <c r="AA30" s="30">
        <v>0</v>
      </c>
      <c r="AB30" s="31"/>
      <c r="AC30" s="32"/>
      <c r="AD30" s="32"/>
      <c r="AE30" s="32"/>
      <c r="AF30" s="32"/>
    </row>
    <row r="31" spans="1:27" s="50" customFormat="1" ht="18" customHeight="1">
      <c r="A31" s="148"/>
      <c r="B31" s="149" t="s">
        <v>73</v>
      </c>
      <c r="C31" s="150"/>
      <c r="D31" s="151">
        <v>1331371</v>
      </c>
      <c r="E31" s="151">
        <v>1174960</v>
      </c>
      <c r="F31" s="151">
        <v>4175470</v>
      </c>
      <c r="G31" s="151">
        <v>109870</v>
      </c>
      <c r="H31" s="151">
        <v>383418</v>
      </c>
      <c r="I31" s="151">
        <v>3230434</v>
      </c>
      <c r="J31" s="151">
        <v>2680368</v>
      </c>
      <c r="K31" s="151">
        <v>-26933</v>
      </c>
      <c r="L31" s="151">
        <v>484328</v>
      </c>
      <c r="M31" s="151">
        <v>712050</v>
      </c>
      <c r="N31" s="151">
        <v>11147</v>
      </c>
      <c r="O31" s="151">
        <v>681667</v>
      </c>
      <c r="P31" s="151">
        <v>1564357</v>
      </c>
      <c r="Q31" s="151">
        <v>98017</v>
      </c>
      <c r="R31" s="151">
        <v>122711</v>
      </c>
      <c r="S31" s="151">
        <v>36890</v>
      </c>
      <c r="T31" s="151">
        <v>5506841</v>
      </c>
      <c r="U31" s="152">
        <v>1336917</v>
      </c>
      <c r="V31" s="153">
        <v>54075</v>
      </c>
      <c r="W31" s="151">
        <v>378</v>
      </c>
      <c r="X31" s="153">
        <v>1910419</v>
      </c>
      <c r="Y31" s="153">
        <v>1510878</v>
      </c>
      <c r="Z31" s="153">
        <v>1819263</v>
      </c>
      <c r="AA31" s="153">
        <v>1403418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S7:S8"/>
    <mergeCell ref="Z6:Z8"/>
    <mergeCell ref="P6:P8"/>
    <mergeCell ref="Y6:Y8"/>
    <mergeCell ref="U6:U8"/>
    <mergeCell ref="B6:B7"/>
    <mergeCell ref="C6:C8"/>
    <mergeCell ref="F6:F8"/>
    <mergeCell ref="N7:N8"/>
    <mergeCell ref="D6:D8"/>
    <mergeCell ref="W6:W8"/>
    <mergeCell ref="I6:I8"/>
    <mergeCell ref="R7:R8"/>
    <mergeCell ref="O7:O8"/>
    <mergeCell ref="Q7:Q8"/>
    <mergeCell ref="AA6:AA8"/>
    <mergeCell ref="G7:G8"/>
    <mergeCell ref="H7:H8"/>
    <mergeCell ref="J7:J8"/>
    <mergeCell ref="K7:K8"/>
    <mergeCell ref="N6:O6"/>
    <mergeCell ref="Q6:S6"/>
    <mergeCell ref="J6:L6"/>
    <mergeCell ref="T6:T8"/>
    <mergeCell ref="L7:L8"/>
    <mergeCell ref="T1:Y1"/>
    <mergeCell ref="A2:Y2"/>
    <mergeCell ref="A3:Y3"/>
    <mergeCell ref="A4:Y4"/>
    <mergeCell ref="A6:A7"/>
    <mergeCell ref="E6:E8"/>
    <mergeCell ref="M6:M8"/>
    <mergeCell ref="G6:H6"/>
    <mergeCell ref="X6:X8"/>
    <mergeCell ref="V6:V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5.421875" style="4" customWidth="1"/>
    <col min="2" max="2" width="40.0039062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9.140625" style="4" customWidth="1"/>
    <col min="15" max="15" width="15.28125" style="4" customWidth="1"/>
    <col min="16" max="16" width="15.00390625" style="4" customWidth="1"/>
    <col min="17" max="17" width="19.28125" style="4" customWidth="1"/>
    <col min="18" max="18" width="16.57421875" style="4" customWidth="1"/>
    <col min="19" max="19" width="12.140625" style="4" customWidth="1"/>
    <col min="20" max="20" width="19.5742187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195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216</v>
      </c>
      <c r="AB4" s="11"/>
    </row>
    <row r="5" spans="2:28" s="13" customFormat="1" ht="18" thickBot="1">
      <c r="B5" s="14" t="s">
        <v>21</v>
      </c>
      <c r="C5" s="15"/>
      <c r="D5" s="13" t="s">
        <v>217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188.25" customHeight="1" thickBo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20.25" customHeight="1" hidden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78</v>
      </c>
      <c r="C10" s="29">
        <v>100</v>
      </c>
      <c r="D10" s="34">
        <v>144527147</v>
      </c>
      <c r="E10" s="34">
        <v>86806866</v>
      </c>
      <c r="F10" s="34">
        <v>36187350</v>
      </c>
      <c r="G10" s="34">
        <v>3768123</v>
      </c>
      <c r="H10" s="34">
        <v>7444</v>
      </c>
      <c r="I10" s="34">
        <v>46667092</v>
      </c>
      <c r="J10" s="34">
        <v>14663599</v>
      </c>
      <c r="K10" s="34">
        <v>29463344</v>
      </c>
      <c r="L10" s="34">
        <v>954943</v>
      </c>
      <c r="M10" s="34">
        <v>123837458</v>
      </c>
      <c r="N10" s="34">
        <v>96569627</v>
      </c>
      <c r="O10" s="34">
        <v>13440856</v>
      </c>
      <c r="P10" s="34">
        <v>10209947</v>
      </c>
      <c r="Q10" s="34">
        <v>6634912</v>
      </c>
      <c r="R10" s="34">
        <v>0</v>
      </c>
      <c r="S10" s="34">
        <v>358816</v>
      </c>
      <c r="T10" s="34">
        <v>180714497</v>
      </c>
      <c r="U10" s="34">
        <v>22655121</v>
      </c>
      <c r="V10" s="30">
        <v>-2521168</v>
      </c>
      <c r="W10" s="34">
        <v>1670</v>
      </c>
      <c r="X10" s="30">
        <v>25771911</v>
      </c>
      <c r="Y10" s="30">
        <v>22655121</v>
      </c>
      <c r="Z10" s="30">
        <v>27945293</v>
      </c>
      <c r="AA10" s="30">
        <v>23269684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79</v>
      </c>
      <c r="C11" s="29">
        <v>100</v>
      </c>
      <c r="D11" s="34">
        <v>124565695</v>
      </c>
      <c r="E11" s="34">
        <v>123882673</v>
      </c>
      <c r="F11" s="34">
        <v>24209919</v>
      </c>
      <c r="G11" s="34">
        <v>6888031</v>
      </c>
      <c r="H11" s="34">
        <v>11035643</v>
      </c>
      <c r="I11" s="34">
        <v>3157022</v>
      </c>
      <c r="J11" s="34">
        <v>1852615</v>
      </c>
      <c r="K11" s="34">
        <v>-17526711</v>
      </c>
      <c r="L11" s="34">
        <v>0</v>
      </c>
      <c r="M11" s="34">
        <v>111709671</v>
      </c>
      <c r="N11" s="34">
        <v>111709671</v>
      </c>
      <c r="O11" s="34">
        <v>0</v>
      </c>
      <c r="P11" s="34">
        <v>33908921</v>
      </c>
      <c r="Q11" s="34">
        <v>20310492</v>
      </c>
      <c r="R11" s="34">
        <v>292501</v>
      </c>
      <c r="S11" s="34">
        <v>16829</v>
      </c>
      <c r="T11" s="34">
        <v>148775614</v>
      </c>
      <c r="U11" s="34">
        <v>74975272.248</v>
      </c>
      <c r="V11" s="30">
        <v>1262087.3</v>
      </c>
      <c r="W11" s="100">
        <v>206</v>
      </c>
      <c r="X11" s="30">
        <v>78525029.16807999</v>
      </c>
      <c r="Y11" s="30">
        <v>74975272.248</v>
      </c>
      <c r="Z11" s="30">
        <v>75951808.32201</v>
      </c>
      <c r="AA11" s="30">
        <v>68789791.82556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80</v>
      </c>
      <c r="C12" s="29">
        <v>100</v>
      </c>
      <c r="D12" s="34">
        <v>99132591</v>
      </c>
      <c r="E12" s="34">
        <v>44259076</v>
      </c>
      <c r="F12" s="34">
        <v>22474313</v>
      </c>
      <c r="G12" s="34">
        <v>953919</v>
      </c>
      <c r="H12" s="34">
        <v>1331240</v>
      </c>
      <c r="I12" s="34">
        <v>27206922</v>
      </c>
      <c r="J12" s="34">
        <v>9610620</v>
      </c>
      <c r="K12" s="34">
        <v>17373242</v>
      </c>
      <c r="L12" s="34">
        <v>272344</v>
      </c>
      <c r="M12" s="34">
        <v>73490252</v>
      </c>
      <c r="N12" s="34">
        <v>72972505</v>
      </c>
      <c r="O12" s="34">
        <v>517747</v>
      </c>
      <c r="P12" s="34">
        <v>20909730</v>
      </c>
      <c r="Q12" s="34">
        <v>3703021</v>
      </c>
      <c r="R12" s="34">
        <v>3108226</v>
      </c>
      <c r="S12" s="34">
        <v>723</v>
      </c>
      <c r="T12" s="34">
        <v>121606904</v>
      </c>
      <c r="U12" s="34">
        <v>7698785</v>
      </c>
      <c r="V12" s="30">
        <v>3783925</v>
      </c>
      <c r="W12" s="100">
        <v>680</v>
      </c>
      <c r="X12" s="30">
        <v>13241438.2</v>
      </c>
      <c r="Y12" s="30">
        <v>7698785</v>
      </c>
      <c r="Z12" s="30">
        <v>8608446.6</v>
      </c>
      <c r="AA12" s="30">
        <v>4477103.1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81</v>
      </c>
      <c r="C13" s="29">
        <v>100</v>
      </c>
      <c r="D13" s="34">
        <v>12816719</v>
      </c>
      <c r="E13" s="34">
        <v>7027161</v>
      </c>
      <c r="F13" s="34">
        <v>992398</v>
      </c>
      <c r="G13" s="34">
        <v>212855</v>
      </c>
      <c r="H13" s="34">
        <v>21089</v>
      </c>
      <c r="I13" s="34">
        <v>4702397</v>
      </c>
      <c r="J13" s="34">
        <v>1910748</v>
      </c>
      <c r="K13" s="34">
        <v>2675941</v>
      </c>
      <c r="L13" s="34">
        <v>0</v>
      </c>
      <c r="M13" s="34">
        <v>8209833</v>
      </c>
      <c r="N13" s="34">
        <v>7520885</v>
      </c>
      <c r="O13" s="34">
        <v>115157</v>
      </c>
      <c r="P13" s="34">
        <v>896887</v>
      </c>
      <c r="Q13" s="34">
        <v>408097</v>
      </c>
      <c r="R13" s="34">
        <v>48115</v>
      </c>
      <c r="S13" s="34">
        <v>31276</v>
      </c>
      <c r="T13" s="34">
        <v>13809117</v>
      </c>
      <c r="U13" s="34">
        <v>1908735</v>
      </c>
      <c r="V13" s="30">
        <v>17908</v>
      </c>
      <c r="W13" s="100">
        <v>163</v>
      </c>
      <c r="X13" s="30">
        <v>2307381</v>
      </c>
      <c r="Y13" s="30">
        <v>1908735</v>
      </c>
      <c r="Z13" s="30">
        <v>2353686</v>
      </c>
      <c r="AA13" s="30">
        <v>1318913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82</v>
      </c>
      <c r="C14" s="29">
        <v>100</v>
      </c>
      <c r="D14" s="34">
        <v>216806</v>
      </c>
      <c r="E14" s="34">
        <v>102541</v>
      </c>
      <c r="F14" s="34">
        <v>197877</v>
      </c>
      <c r="G14" s="34">
        <v>30669</v>
      </c>
      <c r="H14" s="34">
        <v>40570</v>
      </c>
      <c r="I14" s="34">
        <v>355108</v>
      </c>
      <c r="J14" s="34">
        <v>304620</v>
      </c>
      <c r="K14" s="34">
        <v>46154</v>
      </c>
      <c r="L14" s="34">
        <v>4334</v>
      </c>
      <c r="M14" s="34">
        <v>24901</v>
      </c>
      <c r="N14" s="34">
        <v>0</v>
      </c>
      <c r="O14" s="34">
        <v>205</v>
      </c>
      <c r="P14" s="34">
        <v>34674</v>
      </c>
      <c r="Q14" s="34">
        <v>1486</v>
      </c>
      <c r="R14" s="34">
        <v>15959</v>
      </c>
      <c r="S14" s="34">
        <v>5912</v>
      </c>
      <c r="T14" s="34">
        <v>414683</v>
      </c>
      <c r="U14" s="34">
        <v>293861</v>
      </c>
      <c r="V14" s="30">
        <v>15133</v>
      </c>
      <c r="W14" s="100">
        <v>51</v>
      </c>
      <c r="X14" s="30">
        <v>301193</v>
      </c>
      <c r="Y14" s="30">
        <v>293861</v>
      </c>
      <c r="Z14" s="30">
        <v>281624</v>
      </c>
      <c r="AA14" s="30">
        <v>181457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83</v>
      </c>
      <c r="C15" s="29">
        <v>100</v>
      </c>
      <c r="D15" s="34">
        <v>1909888</v>
      </c>
      <c r="E15" s="34">
        <v>1827080</v>
      </c>
      <c r="F15" s="34">
        <v>283299</v>
      </c>
      <c r="G15" s="34">
        <v>16101</v>
      </c>
      <c r="H15" s="34">
        <v>185747</v>
      </c>
      <c r="I15" s="34">
        <v>1994586</v>
      </c>
      <c r="J15" s="34">
        <v>457740</v>
      </c>
      <c r="K15" s="34">
        <v>1397190</v>
      </c>
      <c r="L15" s="34">
        <v>18768</v>
      </c>
      <c r="M15" s="34">
        <v>150321</v>
      </c>
      <c r="N15" s="34">
        <v>0</v>
      </c>
      <c r="O15" s="34">
        <v>42502</v>
      </c>
      <c r="P15" s="34">
        <v>48280</v>
      </c>
      <c r="Q15" s="34">
        <v>1307</v>
      </c>
      <c r="R15" s="34">
        <v>28889</v>
      </c>
      <c r="S15" s="34">
        <v>10261</v>
      </c>
      <c r="T15" s="34">
        <v>2193187</v>
      </c>
      <c r="U15" s="34">
        <v>343334</v>
      </c>
      <c r="V15" s="30">
        <v>7955</v>
      </c>
      <c r="W15" s="100">
        <v>104</v>
      </c>
      <c r="X15" s="30">
        <v>361997</v>
      </c>
      <c r="Y15" s="30">
        <v>343334</v>
      </c>
      <c r="Z15" s="30">
        <v>351636</v>
      </c>
      <c r="AA15" s="30">
        <v>201699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84</v>
      </c>
      <c r="C16" s="29">
        <v>100</v>
      </c>
      <c r="D16" s="34">
        <v>26998</v>
      </c>
      <c r="E16" s="34">
        <v>10482</v>
      </c>
      <c r="F16" s="34">
        <v>252587</v>
      </c>
      <c r="G16" s="34">
        <v>90508</v>
      </c>
      <c r="H16" s="34">
        <v>140265</v>
      </c>
      <c r="I16" s="34">
        <v>225792</v>
      </c>
      <c r="J16" s="34">
        <v>58780</v>
      </c>
      <c r="K16" s="34">
        <v>158195</v>
      </c>
      <c r="L16" s="34">
        <v>8817</v>
      </c>
      <c r="M16" s="34">
        <v>0</v>
      </c>
      <c r="N16" s="34">
        <v>0</v>
      </c>
      <c r="O16" s="34">
        <v>0</v>
      </c>
      <c r="P16" s="34">
        <v>53793</v>
      </c>
      <c r="Q16" s="34">
        <v>5403</v>
      </c>
      <c r="R16" s="34">
        <v>20073</v>
      </c>
      <c r="S16" s="34">
        <v>5701</v>
      </c>
      <c r="T16" s="34">
        <v>279585</v>
      </c>
      <c r="U16" s="34">
        <v>298481</v>
      </c>
      <c r="V16" s="30">
        <v>11468</v>
      </c>
      <c r="W16" s="100">
        <v>68</v>
      </c>
      <c r="X16" s="30">
        <v>299667</v>
      </c>
      <c r="Y16" s="30">
        <v>298481</v>
      </c>
      <c r="Z16" s="30">
        <v>288528</v>
      </c>
      <c r="AA16" s="30">
        <v>187033</v>
      </c>
      <c r="AB16" s="31"/>
      <c r="AC16" s="32"/>
      <c r="AD16" s="32"/>
      <c r="AE16" s="32"/>
      <c r="AF16" s="32"/>
      <c r="AG16" s="4"/>
    </row>
    <row r="17" spans="1:32" ht="57" customHeight="1">
      <c r="A17" s="28" t="s">
        <v>59</v>
      </c>
      <c r="B17" s="33" t="s">
        <v>85</v>
      </c>
      <c r="C17" s="29">
        <v>100</v>
      </c>
      <c r="D17" s="34">
        <v>102826</v>
      </c>
      <c r="E17" s="34">
        <v>102826</v>
      </c>
      <c r="F17" s="34">
        <v>415</v>
      </c>
      <c r="G17" s="34">
        <v>0</v>
      </c>
      <c r="H17" s="34">
        <v>0</v>
      </c>
      <c r="I17" s="34">
        <v>7471</v>
      </c>
      <c r="J17" s="34">
        <v>7372</v>
      </c>
      <c r="K17" s="34">
        <v>99</v>
      </c>
      <c r="L17" s="34">
        <v>0</v>
      </c>
      <c r="M17" s="34">
        <v>95770</v>
      </c>
      <c r="N17" s="34">
        <v>0</v>
      </c>
      <c r="O17" s="34">
        <v>95770</v>
      </c>
      <c r="P17" s="34">
        <v>0</v>
      </c>
      <c r="Q17" s="34">
        <v>0</v>
      </c>
      <c r="R17" s="34">
        <v>0</v>
      </c>
      <c r="S17" s="34">
        <v>0</v>
      </c>
      <c r="T17" s="34">
        <v>103241</v>
      </c>
      <c r="U17" s="34">
        <v>34876</v>
      </c>
      <c r="V17" s="30">
        <v>0</v>
      </c>
      <c r="W17" s="100">
        <v>15</v>
      </c>
      <c r="X17" s="30">
        <v>34876.3</v>
      </c>
      <c r="Y17" s="30">
        <v>34876.3</v>
      </c>
      <c r="Z17" s="30">
        <v>34876.3</v>
      </c>
      <c r="AA17" s="30">
        <v>26157.3</v>
      </c>
      <c r="AB17" s="31"/>
      <c r="AC17" s="32"/>
      <c r="AD17" s="32"/>
      <c r="AE17" s="32"/>
      <c r="AF17" s="32"/>
    </row>
    <row r="18" spans="1:32" ht="57" customHeight="1">
      <c r="A18" s="28" t="s">
        <v>60</v>
      </c>
      <c r="B18" s="33" t="s">
        <v>86</v>
      </c>
      <c r="C18" s="29">
        <v>100</v>
      </c>
      <c r="D18" s="34">
        <v>956813</v>
      </c>
      <c r="E18" s="34">
        <v>956764</v>
      </c>
      <c r="F18" s="34">
        <v>108589</v>
      </c>
      <c r="G18" s="34">
        <v>30925</v>
      </c>
      <c r="H18" s="34">
        <v>33035</v>
      </c>
      <c r="I18" s="34">
        <v>850806</v>
      </c>
      <c r="J18" s="34">
        <v>10970</v>
      </c>
      <c r="K18" s="34">
        <v>920431</v>
      </c>
      <c r="L18" s="34">
        <v>2254</v>
      </c>
      <c r="M18" s="34">
        <v>203730</v>
      </c>
      <c r="N18" s="34">
        <v>0</v>
      </c>
      <c r="O18" s="34">
        <v>0</v>
      </c>
      <c r="P18" s="34">
        <v>10866</v>
      </c>
      <c r="Q18" s="34">
        <v>378</v>
      </c>
      <c r="R18" s="34">
        <v>5358</v>
      </c>
      <c r="S18" s="34">
        <v>0</v>
      </c>
      <c r="T18" s="34">
        <v>1065402</v>
      </c>
      <c r="U18" s="34">
        <v>97082</v>
      </c>
      <c r="V18" s="30">
        <v>9956</v>
      </c>
      <c r="W18" s="100">
        <v>21</v>
      </c>
      <c r="X18" s="30">
        <v>106669</v>
      </c>
      <c r="Y18" s="30">
        <v>97082</v>
      </c>
      <c r="Z18" s="30">
        <v>94014</v>
      </c>
      <c r="AA18" s="30">
        <v>66700</v>
      </c>
      <c r="AB18" s="31"/>
      <c r="AC18" s="32"/>
      <c r="AD18" s="32"/>
      <c r="AE18" s="32"/>
      <c r="AF18" s="32"/>
    </row>
    <row r="19" spans="1:32" ht="57" customHeight="1">
      <c r="A19" s="36" t="s">
        <v>61</v>
      </c>
      <c r="B19" s="33" t="s">
        <v>87</v>
      </c>
      <c r="C19" s="35" t="s">
        <v>94</v>
      </c>
      <c r="D19" s="34">
        <v>13183282</v>
      </c>
      <c r="E19" s="34">
        <v>5166</v>
      </c>
      <c r="F19" s="34">
        <v>2101086</v>
      </c>
      <c r="G19" s="34">
        <v>0</v>
      </c>
      <c r="H19" s="34">
        <v>3532</v>
      </c>
      <c r="I19" s="34">
        <v>9174169</v>
      </c>
      <c r="J19" s="34">
        <v>9548841</v>
      </c>
      <c r="K19" s="34">
        <v>-735813</v>
      </c>
      <c r="L19" s="34">
        <v>0</v>
      </c>
      <c r="M19" s="34">
        <v>0</v>
      </c>
      <c r="N19" s="34">
        <v>0</v>
      </c>
      <c r="O19" s="34">
        <v>0</v>
      </c>
      <c r="P19" s="34">
        <v>6110199</v>
      </c>
      <c r="Q19" s="34">
        <v>0</v>
      </c>
      <c r="R19" s="34">
        <v>226</v>
      </c>
      <c r="S19" s="34">
        <v>0</v>
      </c>
      <c r="T19" s="34">
        <v>15284368</v>
      </c>
      <c r="U19" s="34">
        <v>0</v>
      </c>
      <c r="V19" s="30">
        <v>-348106</v>
      </c>
      <c r="W19" s="100">
        <v>5</v>
      </c>
      <c r="X19" s="30">
        <v>5782.74</v>
      </c>
      <c r="Y19" s="30">
        <v>0</v>
      </c>
      <c r="Z19" s="30">
        <v>353888.82999999996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84" t="s">
        <v>160</v>
      </c>
      <c r="C20" s="29">
        <v>100</v>
      </c>
      <c r="D20" s="34">
        <v>1074.3</v>
      </c>
      <c r="E20" s="34">
        <v>106.6</v>
      </c>
      <c r="F20" s="34">
        <v>650811</v>
      </c>
      <c r="G20" s="34">
        <v>622548.2</v>
      </c>
      <c r="H20" s="34">
        <v>11031.6</v>
      </c>
      <c r="I20" s="34">
        <v>25379.6</v>
      </c>
      <c r="J20" s="34">
        <v>100</v>
      </c>
      <c r="K20" s="34">
        <v>25279.6</v>
      </c>
      <c r="L20" s="34">
        <v>0</v>
      </c>
      <c r="M20" s="34">
        <v>0</v>
      </c>
      <c r="N20" s="34">
        <v>0</v>
      </c>
      <c r="O20" s="34">
        <v>0</v>
      </c>
      <c r="P20" s="34">
        <v>626505.7</v>
      </c>
      <c r="Q20" s="34">
        <v>625208</v>
      </c>
      <c r="R20" s="34">
        <v>1110.3</v>
      </c>
      <c r="S20" s="34">
        <v>20</v>
      </c>
      <c r="T20" s="34">
        <v>651885.3</v>
      </c>
      <c r="U20" s="34">
        <v>797003.1</v>
      </c>
      <c r="V20" s="30">
        <v>-44733.3</v>
      </c>
      <c r="W20" s="100">
        <v>2</v>
      </c>
      <c r="X20" s="30">
        <v>801484.83</v>
      </c>
      <c r="Y20" s="30">
        <v>797003.08</v>
      </c>
      <c r="Z20" s="30">
        <v>846218.1</v>
      </c>
      <c r="AA20" s="30">
        <v>816396.72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218</v>
      </c>
      <c r="C21" s="29">
        <v>100</v>
      </c>
      <c r="D21" s="34">
        <v>58817969.8</v>
      </c>
      <c r="E21" s="34">
        <v>58687912.6</v>
      </c>
      <c r="F21" s="34">
        <v>1195737.3</v>
      </c>
      <c r="G21" s="34">
        <v>1146202</v>
      </c>
      <c r="H21" s="34">
        <v>14178.3</v>
      </c>
      <c r="I21" s="34">
        <v>59648397.1</v>
      </c>
      <c r="J21" s="34">
        <v>37092784.6</v>
      </c>
      <c r="K21" s="34">
        <v>-33782408.3</v>
      </c>
      <c r="L21" s="34">
        <v>0</v>
      </c>
      <c r="M21" s="34">
        <v>177327.8</v>
      </c>
      <c r="N21" s="34">
        <v>177327.8</v>
      </c>
      <c r="O21" s="34">
        <v>0</v>
      </c>
      <c r="P21" s="34">
        <v>187982.2</v>
      </c>
      <c r="Q21" s="34">
        <v>46663.8</v>
      </c>
      <c r="R21" s="34">
        <v>139456.8</v>
      </c>
      <c r="S21" s="34">
        <v>0</v>
      </c>
      <c r="T21" s="34">
        <v>60013707.1</v>
      </c>
      <c r="U21" s="34">
        <v>1276617.2</v>
      </c>
      <c r="V21" s="30">
        <v>-3092913.8</v>
      </c>
      <c r="W21" s="36" t="s">
        <v>219</v>
      </c>
      <c r="X21" s="30">
        <v>2324221.7</v>
      </c>
      <c r="Y21" s="30">
        <v>1276617.2</v>
      </c>
      <c r="Z21" s="30">
        <v>5417135.500000001</v>
      </c>
      <c r="AA21" s="30">
        <v>5147416.7</v>
      </c>
      <c r="AB21" s="31"/>
      <c r="AC21" s="32"/>
      <c r="AD21" s="32"/>
      <c r="AE21" s="32"/>
      <c r="AF21" s="32"/>
    </row>
    <row r="22" spans="1:32" ht="57" customHeight="1" thickBot="1">
      <c r="A22" s="36" t="s">
        <v>64</v>
      </c>
      <c r="B22" s="33" t="s">
        <v>220</v>
      </c>
      <c r="C22" s="29">
        <v>100</v>
      </c>
      <c r="D22" s="34">
        <v>1816180.1</v>
      </c>
      <c r="E22" s="34">
        <v>1816180.1</v>
      </c>
      <c r="F22" s="34">
        <v>54522.6</v>
      </c>
      <c r="G22" s="34">
        <v>0</v>
      </c>
      <c r="H22" s="34">
        <v>45402.3</v>
      </c>
      <c r="I22" s="113">
        <v>1863928</v>
      </c>
      <c r="J22" s="34">
        <v>1857801.9</v>
      </c>
      <c r="K22" s="113">
        <v>-97821</v>
      </c>
      <c r="L22" s="113">
        <v>3233</v>
      </c>
      <c r="M22" s="34">
        <v>0</v>
      </c>
      <c r="N22" s="34">
        <v>0</v>
      </c>
      <c r="O22" s="34">
        <v>0</v>
      </c>
      <c r="P22" s="113">
        <v>6775</v>
      </c>
      <c r="Q22" s="34">
        <v>433.4</v>
      </c>
      <c r="R22" s="113">
        <v>2770</v>
      </c>
      <c r="S22" s="34">
        <v>3182.8</v>
      </c>
      <c r="T22" s="34">
        <v>1870702.7</v>
      </c>
      <c r="U22" s="34">
        <v>324951.2</v>
      </c>
      <c r="V22" s="30">
        <v>6125.8</v>
      </c>
      <c r="W22" s="36" t="s">
        <v>221</v>
      </c>
      <c r="X22" s="30">
        <v>328909.2</v>
      </c>
      <c r="Y22" s="30">
        <v>324951.2</v>
      </c>
      <c r="Z22" s="30">
        <v>321214</v>
      </c>
      <c r="AA22" s="30">
        <v>269072</v>
      </c>
      <c r="AB22" s="31"/>
      <c r="AC22" s="32"/>
      <c r="AD22" s="32"/>
      <c r="AE22" s="32"/>
      <c r="AF22" s="32"/>
    </row>
    <row r="23" spans="1:32" ht="57" customHeight="1" thickBot="1">
      <c r="A23" s="36" t="s">
        <v>65</v>
      </c>
      <c r="B23" s="33" t="s">
        <v>222</v>
      </c>
      <c r="C23" s="29">
        <v>100</v>
      </c>
      <c r="D23" s="114">
        <v>1186917</v>
      </c>
      <c r="E23" s="115">
        <v>1182135</v>
      </c>
      <c r="F23" s="115">
        <v>151598</v>
      </c>
      <c r="G23" s="115">
        <v>121399</v>
      </c>
      <c r="H23" s="115">
        <v>4428</v>
      </c>
      <c r="I23" s="34">
        <v>92612</v>
      </c>
      <c r="J23" s="34">
        <v>91663</v>
      </c>
      <c r="K23" s="113">
        <v>-16690</v>
      </c>
      <c r="L23" s="34">
        <v>8767</v>
      </c>
      <c r="M23" s="116">
        <v>1228291</v>
      </c>
      <c r="N23" s="117">
        <v>93372</v>
      </c>
      <c r="O23" s="117">
        <v>1134919</v>
      </c>
      <c r="P23" s="34">
        <v>17612</v>
      </c>
      <c r="Q23" s="34">
        <v>3870</v>
      </c>
      <c r="R23" s="34">
        <v>9301</v>
      </c>
      <c r="S23" s="34">
        <v>2962</v>
      </c>
      <c r="T23" s="118">
        <v>1338515</v>
      </c>
      <c r="U23" s="119">
        <v>184138</v>
      </c>
      <c r="V23" s="30">
        <v>-30543</v>
      </c>
      <c r="W23" s="36" t="s">
        <v>223</v>
      </c>
      <c r="X23" s="30">
        <v>219941</v>
      </c>
      <c r="Y23" s="30">
        <v>184138</v>
      </c>
      <c r="Z23" s="30">
        <v>250484</v>
      </c>
      <c r="AA23" s="30">
        <v>119718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 thickBot="1">
      <c r="A29" s="38" t="s">
        <v>71</v>
      </c>
      <c r="B29" s="39" t="s">
        <v>58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30">
        <v>0</v>
      </c>
      <c r="W29" s="40"/>
      <c r="X29" s="42">
        <v>0</v>
      </c>
      <c r="Y29" s="42">
        <v>0</v>
      </c>
      <c r="Z29" s="42">
        <v>0</v>
      </c>
      <c r="AA29" s="42">
        <v>0</v>
      </c>
      <c r="AB29" s="31"/>
      <c r="AC29" s="32"/>
      <c r="AD29" s="32"/>
      <c r="AE29" s="32"/>
      <c r="AF29" s="32"/>
    </row>
    <row r="30" spans="1:27" s="50" customFormat="1" ht="18" customHeight="1" thickBot="1">
      <c r="A30" s="43" t="s">
        <v>72</v>
      </c>
      <c r="B30" s="44" t="s">
        <v>73</v>
      </c>
      <c r="C30" s="45"/>
      <c r="D30" s="46">
        <v>459260906.20000005</v>
      </c>
      <c r="E30" s="46">
        <v>326666969.3</v>
      </c>
      <c r="F30" s="46">
        <v>88860501.89999999</v>
      </c>
      <c r="G30" s="46">
        <v>13881280.2</v>
      </c>
      <c r="H30" s="46">
        <v>12873605.200000001</v>
      </c>
      <c r="I30" s="120">
        <v>155971681.7</v>
      </c>
      <c r="J30" s="46">
        <v>77468254.5</v>
      </c>
      <c r="K30" s="120">
        <v>-99567.69999999553</v>
      </c>
      <c r="L30" s="46">
        <v>1273460</v>
      </c>
      <c r="M30" s="46">
        <v>319127554.8</v>
      </c>
      <c r="N30" s="46">
        <v>289043387.8</v>
      </c>
      <c r="O30" s="46">
        <v>15347156</v>
      </c>
      <c r="P30" s="120">
        <v>73022171.9</v>
      </c>
      <c r="Q30" s="46">
        <v>31741271.2</v>
      </c>
      <c r="R30" s="120">
        <v>3671985.0999999996</v>
      </c>
      <c r="S30" s="46">
        <v>435682.8</v>
      </c>
      <c r="T30" s="46">
        <v>548121408.1</v>
      </c>
      <c r="U30" s="47">
        <v>110888256.748</v>
      </c>
      <c r="V30" s="48">
        <v>-922905.9999999998</v>
      </c>
      <c r="W30" s="46">
        <v>2985</v>
      </c>
      <c r="X30" s="48">
        <v>124630501.13807999</v>
      </c>
      <c r="Y30" s="48">
        <v>110888257.028</v>
      </c>
      <c r="Z30" s="48">
        <v>123098852.65200998</v>
      </c>
      <c r="AA30" s="49">
        <v>104871141.64556</v>
      </c>
    </row>
    <row r="31" spans="1:31" s="53" customFormat="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1"/>
      <c r="W31" s="51"/>
      <c r="X31" s="51"/>
      <c r="Y31" s="51"/>
      <c r="Z31" s="51"/>
      <c r="AA31" s="51"/>
      <c r="AB31" s="50"/>
      <c r="AC31" s="50"/>
      <c r="AD31" s="50"/>
      <c r="AE31" s="50"/>
    </row>
    <row r="32" spans="7:27" s="53" customFormat="1" ht="20.25"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4"/>
      <c r="W32" s="54"/>
      <c r="X32" s="54"/>
      <c r="Y32" s="54"/>
      <c r="Z32" s="54"/>
      <c r="AA32" s="54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0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2:27" s="53" customFormat="1" ht="20.25">
      <c r="B35" s="56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85"/>
      <c r="W35" s="54"/>
      <c r="X35" s="54"/>
      <c r="Y35" s="54"/>
      <c r="Z35" s="54"/>
      <c r="AA35" s="54"/>
    </row>
    <row r="36" ht="17.25">
      <c r="V36" s="32"/>
    </row>
    <row r="37" ht="17.25">
      <c r="V37" s="86"/>
    </row>
    <row r="40" spans="20:24" ht="17.25">
      <c r="T40" s="58"/>
      <c r="U40" s="59"/>
      <c r="V40" s="58"/>
      <c r="W40" s="58"/>
      <c r="X40" s="58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60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1"/>
      <c r="W52" s="58"/>
      <c r="X52" s="58"/>
    </row>
    <row r="53" spans="20:24" ht="17.25">
      <c r="T53" s="58"/>
      <c r="U53" s="59"/>
      <c r="V53" s="58"/>
      <c r="W53" s="58"/>
      <c r="X53" s="58"/>
    </row>
  </sheetData>
  <sheetProtection/>
  <mergeCells count="35">
    <mergeCell ref="R7:R8"/>
    <mergeCell ref="S7:S8"/>
    <mergeCell ref="Z6:Z8"/>
    <mergeCell ref="X6:X8"/>
    <mergeCell ref="Y6:Y8"/>
    <mergeCell ref="C6:C8"/>
    <mergeCell ref="D6:D8"/>
    <mergeCell ref="E6:E8"/>
    <mergeCell ref="AA6:AA8"/>
    <mergeCell ref="G7:G8"/>
    <mergeCell ref="H7:H8"/>
    <mergeCell ref="J7:J8"/>
    <mergeCell ref="K7:K8"/>
    <mergeCell ref="N6:O6"/>
    <mergeCell ref="Q6:S6"/>
    <mergeCell ref="T6:T8"/>
    <mergeCell ref="U6:U8"/>
    <mergeCell ref="L7:L8"/>
    <mergeCell ref="T1:Y1"/>
    <mergeCell ref="A2:Y2"/>
    <mergeCell ref="A3:Y3"/>
    <mergeCell ref="A4:Y4"/>
    <mergeCell ref="A6:A7"/>
    <mergeCell ref="N7:N8"/>
    <mergeCell ref="B6:B7"/>
    <mergeCell ref="O7:O8"/>
    <mergeCell ref="M6:M8"/>
    <mergeCell ref="F6:F8"/>
    <mergeCell ref="Q7:Q8"/>
    <mergeCell ref="W6:W8"/>
    <mergeCell ref="G6:H6"/>
    <mergeCell ref="P6:P8"/>
    <mergeCell ref="I6:I8"/>
    <mergeCell ref="V6:V8"/>
    <mergeCell ref="J6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S13">
      <selection activeCell="Y14" sqref="Y14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196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20</v>
      </c>
      <c r="AB4" s="11"/>
    </row>
    <row r="5" spans="2:28" s="13" customFormat="1" ht="18" thickBot="1">
      <c r="B5" s="14" t="s">
        <v>21</v>
      </c>
      <c r="C5" s="15" t="s">
        <v>298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7" t="s">
        <v>299</v>
      </c>
      <c r="C10" s="29">
        <v>100</v>
      </c>
      <c r="D10" s="34">
        <v>25326.7</v>
      </c>
      <c r="E10" s="34">
        <v>25326.7</v>
      </c>
      <c r="F10" s="34">
        <v>47166.7</v>
      </c>
      <c r="G10" s="34">
        <v>480.8</v>
      </c>
      <c r="H10" s="34">
        <v>38074.8</v>
      </c>
      <c r="I10" s="34">
        <v>66167.7</v>
      </c>
      <c r="J10" s="34">
        <v>36150</v>
      </c>
      <c r="K10" s="34">
        <v>24595.2</v>
      </c>
      <c r="L10" s="34">
        <v>5422.5</v>
      </c>
      <c r="M10" s="34">
        <v>0</v>
      </c>
      <c r="N10" s="34">
        <v>0</v>
      </c>
      <c r="O10" s="34">
        <v>0</v>
      </c>
      <c r="P10" s="34">
        <v>6325.7</v>
      </c>
      <c r="Q10" s="34">
        <v>2019.2</v>
      </c>
      <c r="R10" s="34">
        <v>3026.7</v>
      </c>
      <c r="S10" s="34">
        <v>0</v>
      </c>
      <c r="T10" s="34">
        <v>72493.4</v>
      </c>
      <c r="U10" s="34">
        <v>272308.5</v>
      </c>
      <c r="V10" s="30">
        <v>2041.6</v>
      </c>
      <c r="W10" s="34">
        <v>216</v>
      </c>
      <c r="X10" s="30">
        <v>301055.19999999995</v>
      </c>
      <c r="Y10" s="30">
        <v>272308.49999999994</v>
      </c>
      <c r="Z10" s="30">
        <v>298500.40000000014</v>
      </c>
      <c r="AA10" s="30">
        <v>298497.2000000001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7" t="s">
        <v>300</v>
      </c>
      <c r="C11" s="29">
        <v>100</v>
      </c>
      <c r="D11" s="34">
        <v>51683.5</v>
      </c>
      <c r="E11" s="34">
        <v>447.5</v>
      </c>
      <c r="F11" s="34">
        <v>21439.9</v>
      </c>
      <c r="G11" s="34">
        <v>7091.8</v>
      </c>
      <c r="H11" s="34">
        <v>14348.1</v>
      </c>
      <c r="I11" s="34">
        <v>20181.6</v>
      </c>
      <c r="J11" s="34">
        <v>13900</v>
      </c>
      <c r="K11" s="34">
        <v>6281.6</v>
      </c>
      <c r="L11" s="34">
        <v>0</v>
      </c>
      <c r="M11" s="34">
        <v>51236</v>
      </c>
      <c r="N11" s="34">
        <v>0</v>
      </c>
      <c r="O11" s="34">
        <v>0</v>
      </c>
      <c r="P11" s="34">
        <v>1705.8</v>
      </c>
      <c r="Q11" s="34">
        <v>58.6</v>
      </c>
      <c r="R11" s="34">
        <v>1647.2</v>
      </c>
      <c r="S11" s="34">
        <v>0</v>
      </c>
      <c r="T11" s="34">
        <v>73123.4</v>
      </c>
      <c r="U11" s="34">
        <v>0</v>
      </c>
      <c r="V11" s="30">
        <v>6281.6</v>
      </c>
      <c r="W11" s="34">
        <v>2</v>
      </c>
      <c r="X11" s="30">
        <v>12600</v>
      </c>
      <c r="Y11" s="30">
        <v>0</v>
      </c>
      <c r="Z11" s="30">
        <v>6318.4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7" t="s">
        <v>301</v>
      </c>
      <c r="C12" s="29">
        <v>100</v>
      </c>
      <c r="D12" s="34">
        <v>350</v>
      </c>
      <c r="E12" s="34">
        <v>350</v>
      </c>
      <c r="F12" s="34">
        <v>24529</v>
      </c>
      <c r="G12" s="34">
        <v>0</v>
      </c>
      <c r="H12" s="34">
        <v>20968</v>
      </c>
      <c r="I12" s="34">
        <v>-6298</v>
      </c>
      <c r="J12" s="34">
        <v>14000</v>
      </c>
      <c r="K12" s="34">
        <v>-21140</v>
      </c>
      <c r="L12" s="34">
        <v>842</v>
      </c>
      <c r="M12" s="34">
        <v>0</v>
      </c>
      <c r="N12" s="34">
        <v>0</v>
      </c>
      <c r="O12" s="34">
        <v>0</v>
      </c>
      <c r="P12" s="34">
        <v>31177</v>
      </c>
      <c r="Q12" s="34">
        <v>1578</v>
      </c>
      <c r="R12" s="34">
        <v>4714</v>
      </c>
      <c r="S12" s="34">
        <v>0</v>
      </c>
      <c r="T12" s="34">
        <v>24879</v>
      </c>
      <c r="U12" s="34">
        <v>308121</v>
      </c>
      <c r="V12" s="30">
        <v>3622</v>
      </c>
      <c r="W12" s="34">
        <v>260</v>
      </c>
      <c r="X12" s="30">
        <v>313522</v>
      </c>
      <c r="Y12" s="30">
        <v>308121</v>
      </c>
      <c r="Z12" s="30">
        <v>308995</v>
      </c>
      <c r="AA12" s="30">
        <v>308995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7" t="s">
        <v>302</v>
      </c>
      <c r="C13" s="29">
        <v>100</v>
      </c>
      <c r="D13" s="34">
        <v>439</v>
      </c>
      <c r="E13" s="34">
        <v>141</v>
      </c>
      <c r="F13" s="34">
        <v>8871.3</v>
      </c>
      <c r="G13" s="34">
        <v>5588.6</v>
      </c>
      <c r="H13" s="34">
        <v>3282.7</v>
      </c>
      <c r="I13" s="34">
        <v>6549</v>
      </c>
      <c r="J13" s="34">
        <v>100</v>
      </c>
      <c r="K13" s="34">
        <v>6356</v>
      </c>
      <c r="L13" s="34">
        <v>93</v>
      </c>
      <c r="M13" s="34">
        <v>0</v>
      </c>
      <c r="N13" s="34">
        <v>0</v>
      </c>
      <c r="O13" s="34">
        <v>0</v>
      </c>
      <c r="P13" s="34">
        <v>2761.3</v>
      </c>
      <c r="Q13" s="34">
        <v>1121.7</v>
      </c>
      <c r="R13" s="34">
        <v>321.9</v>
      </c>
      <c r="S13" s="34">
        <v>1317.7</v>
      </c>
      <c r="T13" s="34">
        <v>9310.3</v>
      </c>
      <c r="U13" s="34">
        <v>26607.7</v>
      </c>
      <c r="V13" s="30">
        <v>493</v>
      </c>
      <c r="W13" s="34">
        <v>7</v>
      </c>
      <c r="X13" s="30">
        <v>29105.2</v>
      </c>
      <c r="Y13" s="30">
        <v>29105.2</v>
      </c>
      <c r="Z13" s="30">
        <v>28612.2</v>
      </c>
      <c r="AA13" s="30">
        <v>28612.2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7" t="s">
        <v>303</v>
      </c>
      <c r="C14" s="29">
        <v>100</v>
      </c>
      <c r="D14" s="34">
        <v>13511.3</v>
      </c>
      <c r="E14" s="34">
        <v>13511.3</v>
      </c>
      <c r="F14" s="34">
        <v>9844.9</v>
      </c>
      <c r="G14" s="34">
        <v>2919.9</v>
      </c>
      <c r="H14" s="34">
        <v>6925</v>
      </c>
      <c r="I14" s="34">
        <v>18811.4</v>
      </c>
      <c r="J14" s="34">
        <v>13340.4</v>
      </c>
      <c r="K14" s="34">
        <v>5471</v>
      </c>
      <c r="L14" s="34">
        <v>0</v>
      </c>
      <c r="M14" s="34">
        <v>0</v>
      </c>
      <c r="N14" s="34">
        <v>0</v>
      </c>
      <c r="O14" s="34">
        <v>0</v>
      </c>
      <c r="P14" s="34">
        <v>4544.8</v>
      </c>
      <c r="Q14" s="34">
        <v>2276</v>
      </c>
      <c r="R14" s="34">
        <v>2268.8</v>
      </c>
      <c r="S14" s="34">
        <v>0</v>
      </c>
      <c r="T14" s="34">
        <v>23356.2</v>
      </c>
      <c r="U14" s="34">
        <v>38524.3</v>
      </c>
      <c r="V14" s="30">
        <v>4902</v>
      </c>
      <c r="W14" s="34">
        <v>21</v>
      </c>
      <c r="X14" s="30">
        <v>38601.3</v>
      </c>
      <c r="Y14" s="30">
        <v>38524.3</v>
      </c>
      <c r="Z14" s="30">
        <v>32475.5</v>
      </c>
      <c r="AA14" s="30">
        <v>32157.1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58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58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58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58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58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91310.5</v>
      </c>
      <c r="E31" s="62">
        <v>39776.5</v>
      </c>
      <c r="F31" s="62">
        <v>111851.8</v>
      </c>
      <c r="G31" s="62">
        <v>16081.1</v>
      </c>
      <c r="H31" s="62">
        <v>83598.59999999999</v>
      </c>
      <c r="I31" s="62">
        <v>105411.69999999998</v>
      </c>
      <c r="J31" s="62">
        <v>77490.4</v>
      </c>
      <c r="K31" s="62">
        <v>21563.800000000003</v>
      </c>
      <c r="L31" s="62">
        <v>6357.5</v>
      </c>
      <c r="M31" s="62">
        <v>51236</v>
      </c>
      <c r="N31" s="62">
        <v>0</v>
      </c>
      <c r="O31" s="62">
        <v>0</v>
      </c>
      <c r="P31" s="62">
        <v>46514.600000000006</v>
      </c>
      <c r="Q31" s="62">
        <v>7053.5</v>
      </c>
      <c r="R31" s="62">
        <v>11978.599999999999</v>
      </c>
      <c r="S31" s="62">
        <v>1317.7</v>
      </c>
      <c r="T31" s="62">
        <v>203162.3</v>
      </c>
      <c r="U31" s="47">
        <v>645561.5</v>
      </c>
      <c r="V31" s="48">
        <v>17340.2</v>
      </c>
      <c r="W31" s="62">
        <v>506</v>
      </c>
      <c r="X31" s="48">
        <v>694883.7</v>
      </c>
      <c r="Y31" s="48">
        <v>648059</v>
      </c>
      <c r="Z31" s="48">
        <v>674901.5000000001</v>
      </c>
      <c r="AA31" s="49">
        <v>668261.5000000001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4:Y4"/>
    <mergeCell ref="A6:A7"/>
    <mergeCell ref="B6:B7"/>
    <mergeCell ref="D6:D8"/>
    <mergeCell ref="T1:Y1"/>
    <mergeCell ref="A2:Y2"/>
    <mergeCell ref="A3:Y3"/>
    <mergeCell ref="C6:C8"/>
    <mergeCell ref="E6:E8"/>
    <mergeCell ref="F6:F8"/>
    <mergeCell ref="G6:H6"/>
    <mergeCell ref="I6:I8"/>
    <mergeCell ref="J6:L6"/>
    <mergeCell ref="M6:M8"/>
    <mergeCell ref="P6:P8"/>
    <mergeCell ref="Q6:S6"/>
    <mergeCell ref="T6:T8"/>
    <mergeCell ref="U6:U8"/>
    <mergeCell ref="V6:V8"/>
    <mergeCell ref="N7:N8"/>
    <mergeCell ref="O7:O8"/>
    <mergeCell ref="Q7:Q8"/>
    <mergeCell ref="R7:R8"/>
    <mergeCell ref="G7:G8"/>
    <mergeCell ref="H7:H8"/>
    <mergeCell ref="J7:J8"/>
    <mergeCell ref="K7:K8"/>
    <mergeCell ref="L7:L8"/>
    <mergeCell ref="N6:O6"/>
    <mergeCell ref="S7:S8"/>
    <mergeCell ref="W6:W8"/>
    <mergeCell ref="X6:X8"/>
    <mergeCell ref="Y6:Y8"/>
    <mergeCell ref="Z6:Z8"/>
    <mergeCell ref="AA6:AA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20.1406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s="13" customFormat="1" ht="45" customHeight="1">
      <c r="T1" s="197"/>
      <c r="U1" s="197"/>
      <c r="V1" s="197"/>
      <c r="W1" s="197"/>
      <c r="X1" s="197"/>
      <c r="Y1" s="197"/>
      <c r="Z1" s="63"/>
      <c r="AA1" s="63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164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224</v>
      </c>
      <c r="AB4" s="11"/>
    </row>
    <row r="5" spans="2:28" s="13" customFormat="1" ht="18" thickBot="1">
      <c r="B5" s="14" t="s">
        <v>21</v>
      </c>
      <c r="C5" s="15"/>
      <c r="D5" s="13" t="s">
        <v>214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93</v>
      </c>
      <c r="C10" s="29">
        <v>100</v>
      </c>
      <c r="D10" s="34">
        <v>200583</v>
      </c>
      <c r="E10" s="34">
        <v>193981</v>
      </c>
      <c r="F10" s="34">
        <v>223764</v>
      </c>
      <c r="G10" s="34">
        <v>0</v>
      </c>
      <c r="H10" s="34">
        <v>222868</v>
      </c>
      <c r="I10" s="34">
        <v>423208</v>
      </c>
      <c r="J10" s="34">
        <v>419000</v>
      </c>
      <c r="K10" s="34">
        <v>3067</v>
      </c>
      <c r="L10" s="34">
        <v>400</v>
      </c>
      <c r="M10" s="34">
        <v>0</v>
      </c>
      <c r="N10" s="34">
        <v>0</v>
      </c>
      <c r="O10" s="34">
        <v>0</v>
      </c>
      <c r="P10" s="34">
        <v>1139</v>
      </c>
      <c r="Q10" s="34">
        <v>0</v>
      </c>
      <c r="R10" s="34">
        <v>1061</v>
      </c>
      <c r="S10" s="34">
        <v>0</v>
      </c>
      <c r="T10" s="34">
        <v>424347</v>
      </c>
      <c r="U10" s="34">
        <v>68272.6</v>
      </c>
      <c r="V10" s="30">
        <v>3066.9</v>
      </c>
      <c r="W10" s="34">
        <v>15</v>
      </c>
      <c r="X10" s="30">
        <v>73188.70000000001</v>
      </c>
      <c r="Y10" s="30">
        <v>68272.6</v>
      </c>
      <c r="Z10" s="30">
        <v>69355</v>
      </c>
      <c r="AA10" s="30">
        <v>59839.2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165</v>
      </c>
      <c r="C11" s="29">
        <v>100</v>
      </c>
      <c r="D11" s="121">
        <v>53325</v>
      </c>
      <c r="E11" s="121">
        <v>53196</v>
      </c>
      <c r="F11" s="121">
        <v>70650</v>
      </c>
      <c r="G11" s="121">
        <v>6749</v>
      </c>
      <c r="H11" s="121">
        <v>63181</v>
      </c>
      <c r="I11" s="121">
        <v>44785</v>
      </c>
      <c r="J11" s="121">
        <v>8</v>
      </c>
      <c r="K11" s="121">
        <v>30509</v>
      </c>
      <c r="L11" s="121"/>
      <c r="M11" s="121">
        <v>96</v>
      </c>
      <c r="N11" s="121"/>
      <c r="O11" s="121"/>
      <c r="P11" s="121">
        <v>79095</v>
      </c>
      <c r="Q11" s="121">
        <v>68297</v>
      </c>
      <c r="R11" s="121">
        <v>1759</v>
      </c>
      <c r="S11" s="121"/>
      <c r="T11" s="121">
        <v>123975</v>
      </c>
      <c r="U11" s="121">
        <v>69344</v>
      </c>
      <c r="V11" s="30">
        <v>29193</v>
      </c>
      <c r="W11" s="100">
        <v>10</v>
      </c>
      <c r="X11" s="30">
        <v>70601</v>
      </c>
      <c r="Y11" s="30">
        <v>69344</v>
      </c>
      <c r="Z11" s="30">
        <v>41408</v>
      </c>
      <c r="AA11" s="30">
        <v>41408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91</v>
      </c>
      <c r="C12" s="29">
        <v>100</v>
      </c>
      <c r="D12" s="122">
        <v>1740977</v>
      </c>
      <c r="E12" s="122">
        <v>1740677</v>
      </c>
      <c r="F12" s="122">
        <v>12180</v>
      </c>
      <c r="G12" s="122">
        <v>561</v>
      </c>
      <c r="H12" s="122">
        <v>5806</v>
      </c>
      <c r="I12" s="122">
        <v>230499</v>
      </c>
      <c r="J12" s="122">
        <v>41598</v>
      </c>
      <c r="K12" s="122">
        <v>-1419089</v>
      </c>
      <c r="L12" s="122">
        <v>6630</v>
      </c>
      <c r="M12" s="122">
        <v>1502320</v>
      </c>
      <c r="N12" s="122">
        <v>1502320</v>
      </c>
      <c r="O12" s="122"/>
      <c r="P12" s="122">
        <v>20338</v>
      </c>
      <c r="Q12" s="122">
        <v>1436</v>
      </c>
      <c r="R12" s="122">
        <v>1884</v>
      </c>
      <c r="S12" s="122">
        <v>18</v>
      </c>
      <c r="T12" s="122">
        <v>1753157</v>
      </c>
      <c r="U12" s="122">
        <v>88372</v>
      </c>
      <c r="V12" s="30">
        <v>-12778</v>
      </c>
      <c r="W12" s="100">
        <v>16</v>
      </c>
      <c r="X12" s="30">
        <v>99238</v>
      </c>
      <c r="Y12" s="30">
        <v>88911</v>
      </c>
      <c r="Z12" s="30">
        <v>112016</v>
      </c>
      <c r="AA12" s="30">
        <v>112016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92</v>
      </c>
      <c r="C13" s="29">
        <v>100</v>
      </c>
      <c r="D13" s="34">
        <v>3146</v>
      </c>
      <c r="E13" s="34">
        <v>3146</v>
      </c>
      <c r="F13" s="34">
        <v>512791</v>
      </c>
      <c r="G13" s="34">
        <v>20292</v>
      </c>
      <c r="H13" s="34">
        <v>477136</v>
      </c>
      <c r="I13" s="34">
        <v>83430</v>
      </c>
      <c r="J13" s="34">
        <v>92</v>
      </c>
      <c r="K13" s="34">
        <v>72519</v>
      </c>
      <c r="L13" s="34">
        <v>10819</v>
      </c>
      <c r="M13" s="34">
        <v>0</v>
      </c>
      <c r="N13" s="34">
        <v>0</v>
      </c>
      <c r="O13" s="34">
        <v>0</v>
      </c>
      <c r="P13" s="34">
        <v>432507</v>
      </c>
      <c r="Q13" s="34">
        <v>2531</v>
      </c>
      <c r="R13" s="34">
        <v>1307</v>
      </c>
      <c r="S13" s="34">
        <v>0</v>
      </c>
      <c r="T13" s="34">
        <v>515937</v>
      </c>
      <c r="U13" s="34">
        <v>99159.9</v>
      </c>
      <c r="V13" s="30">
        <v>27024</v>
      </c>
      <c r="W13" s="100">
        <v>13</v>
      </c>
      <c r="X13" s="30">
        <v>105566.69999999998</v>
      </c>
      <c r="Y13" s="30">
        <v>99159.9</v>
      </c>
      <c r="Z13" s="30">
        <v>71767.2</v>
      </c>
      <c r="AA13" s="30">
        <v>68886.7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225</v>
      </c>
      <c r="C14" s="29">
        <v>100</v>
      </c>
      <c r="D14" s="34">
        <v>781353</v>
      </c>
      <c r="E14" s="34">
        <v>781353</v>
      </c>
      <c r="F14" s="34">
        <v>56947.3</v>
      </c>
      <c r="G14" s="34">
        <v>13736.8</v>
      </c>
      <c r="H14" s="34">
        <v>29122.1</v>
      </c>
      <c r="I14" s="34">
        <v>526364.8</v>
      </c>
      <c r="J14" s="34">
        <v>583090</v>
      </c>
      <c r="K14" s="34">
        <v>-56725.2</v>
      </c>
      <c r="L14" s="34">
        <v>0</v>
      </c>
      <c r="M14" s="34">
        <v>304113.5</v>
      </c>
      <c r="N14" s="34">
        <v>0</v>
      </c>
      <c r="O14" s="34">
        <v>304113.5</v>
      </c>
      <c r="P14" s="34">
        <v>7822</v>
      </c>
      <c r="Q14" s="34">
        <v>3102.5</v>
      </c>
      <c r="R14" s="34">
        <v>293</v>
      </c>
      <c r="S14" s="34">
        <v>0</v>
      </c>
      <c r="T14" s="34">
        <v>838300.3</v>
      </c>
      <c r="U14" s="34">
        <v>256925</v>
      </c>
      <c r="V14" s="30">
        <v>-50927.7</v>
      </c>
      <c r="W14" s="100">
        <v>136</v>
      </c>
      <c r="X14" s="30">
        <v>295520.2</v>
      </c>
      <c r="Y14" s="30">
        <v>268829.10000000003</v>
      </c>
      <c r="Z14" s="30">
        <v>346447.9</v>
      </c>
      <c r="AA14" s="30">
        <v>346447.9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89</v>
      </c>
      <c r="C15" s="29">
        <v>100</v>
      </c>
      <c r="D15" s="34">
        <v>630920</v>
      </c>
      <c r="E15" s="34">
        <v>630720</v>
      </c>
      <c r="F15" s="34">
        <v>58877</v>
      </c>
      <c r="G15" s="34">
        <v>0</v>
      </c>
      <c r="H15" s="34">
        <v>28350</v>
      </c>
      <c r="I15" s="34">
        <v>624673</v>
      </c>
      <c r="J15" s="34">
        <v>13000</v>
      </c>
      <c r="K15" s="34">
        <v>51668</v>
      </c>
      <c r="L15" s="34">
        <v>1950</v>
      </c>
      <c r="M15" s="34">
        <v>11920</v>
      </c>
      <c r="N15" s="34">
        <v>11920</v>
      </c>
      <c r="O15" s="34">
        <v>0</v>
      </c>
      <c r="P15" s="34">
        <v>53204</v>
      </c>
      <c r="Q15" s="34">
        <v>7798</v>
      </c>
      <c r="R15" s="34">
        <v>6018</v>
      </c>
      <c r="S15" s="34">
        <v>169</v>
      </c>
      <c r="T15" s="34">
        <v>689797</v>
      </c>
      <c r="U15" s="34">
        <v>116475</v>
      </c>
      <c r="V15" s="30">
        <v>8891.4</v>
      </c>
      <c r="W15" s="100">
        <v>28</v>
      </c>
      <c r="X15" s="30">
        <v>116475.09999999999</v>
      </c>
      <c r="Y15" s="30">
        <v>114374.7</v>
      </c>
      <c r="Z15" s="30">
        <v>105360.79999999999</v>
      </c>
      <c r="AA15" s="30">
        <v>105360.79999999999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88</v>
      </c>
      <c r="C16" s="29">
        <v>100</v>
      </c>
      <c r="D16" s="34">
        <v>2617771</v>
      </c>
      <c r="E16" s="34">
        <v>204</v>
      </c>
      <c r="F16" s="34">
        <v>12055139</v>
      </c>
      <c r="G16" s="34">
        <v>875000</v>
      </c>
      <c r="H16" s="34">
        <v>3693</v>
      </c>
      <c r="I16" s="34">
        <v>14432842</v>
      </c>
      <c r="J16" s="34">
        <v>2889770</v>
      </c>
      <c r="K16" s="34">
        <v>10943916</v>
      </c>
      <c r="L16" s="34">
        <v>599156</v>
      </c>
      <c r="M16" s="34"/>
      <c r="N16" s="34"/>
      <c r="O16" s="34"/>
      <c r="P16" s="34">
        <v>240068</v>
      </c>
      <c r="Q16" s="34">
        <v>388</v>
      </c>
      <c r="R16" s="34">
        <v>538</v>
      </c>
      <c r="S16" s="34"/>
      <c r="T16" s="34">
        <v>14672910</v>
      </c>
      <c r="U16" s="34"/>
      <c r="V16" s="30">
        <v>-3359236</v>
      </c>
      <c r="W16" s="100">
        <v>3</v>
      </c>
      <c r="X16" s="30">
        <v>889258</v>
      </c>
      <c r="Y16" s="30">
        <v>0</v>
      </c>
      <c r="Z16" s="30">
        <v>4195801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90</v>
      </c>
      <c r="C17" s="29">
        <v>100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6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/>
      <c r="C18" s="29">
        <v>100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6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/>
      <c r="C19" s="29">
        <v>100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/>
      <c r="C20" s="35" t="s">
        <v>94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/>
      <c r="C21" s="35" t="s">
        <v>94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4"/>
      <c r="U21" s="16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/>
      <c r="C22" s="35" t="s">
        <v>94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46">
        <v>6028075</v>
      </c>
      <c r="E31" s="46">
        <v>3403277</v>
      </c>
      <c r="F31" s="46">
        <v>12990348.3</v>
      </c>
      <c r="G31" s="46">
        <v>916338.8</v>
      </c>
      <c r="H31" s="46">
        <v>830156.1</v>
      </c>
      <c r="I31" s="46">
        <v>16365801.8</v>
      </c>
      <c r="J31" s="46">
        <v>3946558</v>
      </c>
      <c r="K31" s="46">
        <v>9625864.8</v>
      </c>
      <c r="L31" s="46">
        <v>618955</v>
      </c>
      <c r="M31" s="46">
        <v>1818449.5</v>
      </c>
      <c r="N31" s="46">
        <v>1514240</v>
      </c>
      <c r="O31" s="46">
        <v>304113.5</v>
      </c>
      <c r="P31" s="46">
        <v>834173</v>
      </c>
      <c r="Q31" s="46">
        <v>83552.5</v>
      </c>
      <c r="R31" s="46">
        <v>12860</v>
      </c>
      <c r="S31" s="46">
        <v>187</v>
      </c>
      <c r="T31" s="46">
        <v>19018423.3</v>
      </c>
      <c r="U31" s="47">
        <v>698548.5</v>
      </c>
      <c r="V31" s="48">
        <v>-3354766.4</v>
      </c>
      <c r="W31" s="62">
        <v>221</v>
      </c>
      <c r="X31" s="48">
        <v>1649847.7000000002</v>
      </c>
      <c r="Y31" s="48">
        <v>708891.3</v>
      </c>
      <c r="Z31" s="48">
        <v>4942155.9</v>
      </c>
      <c r="AA31" s="49">
        <v>733958.6000000001</v>
      </c>
    </row>
    <row r="32" spans="1:31" s="53" customFormat="1" ht="13.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3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S7:S8"/>
    <mergeCell ref="Z6:Z8"/>
    <mergeCell ref="P6:P8"/>
    <mergeCell ref="Y6:Y8"/>
    <mergeCell ref="U6:U8"/>
    <mergeCell ref="B6:B7"/>
    <mergeCell ref="C6:C8"/>
    <mergeCell ref="F6:F8"/>
    <mergeCell ref="N7:N8"/>
    <mergeCell ref="D6:D8"/>
    <mergeCell ref="W6:W8"/>
    <mergeCell ref="I6:I8"/>
    <mergeCell ref="R7:R8"/>
    <mergeCell ref="O7:O8"/>
    <mergeCell ref="Q7:Q8"/>
    <mergeCell ref="AA6:AA8"/>
    <mergeCell ref="G7:G8"/>
    <mergeCell ref="H7:H8"/>
    <mergeCell ref="J7:J8"/>
    <mergeCell ref="K7:K8"/>
    <mergeCell ref="N6:O6"/>
    <mergeCell ref="Q6:S6"/>
    <mergeCell ref="J6:L6"/>
    <mergeCell ref="T6:T8"/>
    <mergeCell ref="L7:L8"/>
    <mergeCell ref="T1:Y1"/>
    <mergeCell ref="A2:Y2"/>
    <mergeCell ref="A3:Y3"/>
    <mergeCell ref="A4:Y4"/>
    <mergeCell ref="A6:A7"/>
    <mergeCell ref="E6:E8"/>
    <mergeCell ref="M6:M8"/>
    <mergeCell ref="G6:H6"/>
    <mergeCell ref="X6:X8"/>
    <mergeCell ref="V6:V8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4" customWidth="1"/>
    <col min="2" max="2" width="35.57421875" style="4" customWidth="1"/>
    <col min="3" max="3" width="5.28125" style="4" customWidth="1"/>
    <col min="4" max="4" width="18.8515625" style="4" customWidth="1"/>
    <col min="5" max="5" width="18.140625" style="4" customWidth="1"/>
    <col min="6" max="7" width="18.8515625" style="4" customWidth="1"/>
    <col min="8" max="8" width="20.57421875" style="4" customWidth="1"/>
    <col min="9" max="9" width="18.28125" style="4" customWidth="1"/>
    <col min="10" max="10" width="16.7109375" style="4" customWidth="1"/>
    <col min="11" max="11" width="16.00390625" style="4" customWidth="1"/>
    <col min="12" max="12" width="18.421875" style="4" customWidth="1"/>
    <col min="13" max="13" width="16.140625" style="4" customWidth="1"/>
    <col min="14" max="14" width="14.421875" style="4" customWidth="1"/>
    <col min="15" max="15" width="15.28125" style="4" customWidth="1"/>
    <col min="16" max="16" width="15.00390625" style="4" customWidth="1"/>
    <col min="17" max="17" width="13.7109375" style="4" customWidth="1"/>
    <col min="18" max="18" width="16.57421875" style="4" customWidth="1"/>
    <col min="19" max="19" width="12.140625" style="4" customWidth="1"/>
    <col min="20" max="20" width="13.28125" style="4" customWidth="1"/>
    <col min="21" max="21" width="16.8515625" style="57" customWidth="1"/>
    <col min="22" max="22" width="15.28125" style="4" customWidth="1"/>
    <col min="23" max="23" width="15.57421875" style="4" customWidth="1"/>
    <col min="24" max="24" width="17.57421875" style="4" customWidth="1"/>
    <col min="25" max="27" width="17.28125" style="4" customWidth="1"/>
    <col min="28" max="28" width="14.7109375" style="4" customWidth="1"/>
    <col min="29" max="29" width="13.57421875" style="4" customWidth="1"/>
    <col min="30" max="30" width="13.140625" style="4" customWidth="1"/>
    <col min="31" max="31" width="14.57421875" style="4" hidden="1" customWidth="1"/>
    <col min="32" max="32" width="12.140625" style="4" customWidth="1"/>
    <col min="33" max="16384" width="9.140625" style="4" customWidth="1"/>
  </cols>
  <sheetData>
    <row r="1" spans="20:27" ht="45" customHeight="1">
      <c r="T1" s="165"/>
      <c r="U1" s="165"/>
      <c r="V1" s="165"/>
      <c r="W1" s="165"/>
      <c r="X1" s="165"/>
      <c r="Y1" s="165"/>
      <c r="Z1" s="5"/>
      <c r="AA1" s="5"/>
    </row>
    <row r="2" spans="1:27" s="7" customFormat="1" ht="41.2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6"/>
      <c r="AA2" s="6"/>
    </row>
    <row r="3" spans="1:27" s="7" customFormat="1" ht="39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8"/>
      <c r="AA3" s="8"/>
    </row>
    <row r="4" spans="1:28" s="12" customFormat="1" ht="26.25" customHeight="1">
      <c r="A4" s="168" t="s">
        <v>197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9"/>
      <c r="AA4" s="10" t="s">
        <v>226</v>
      </c>
      <c r="AB4" s="11"/>
    </row>
    <row r="5" spans="2:28" s="13" customFormat="1" ht="18" thickBot="1">
      <c r="B5" s="14" t="s">
        <v>21</v>
      </c>
      <c r="C5" s="15"/>
      <c r="D5" s="13" t="s">
        <v>227</v>
      </c>
      <c r="U5" s="16"/>
      <c r="AA5" s="17" t="s">
        <v>22</v>
      </c>
      <c r="AB5" s="18"/>
    </row>
    <row r="6" spans="1:27" ht="27.75" customHeight="1" thickTop="1">
      <c r="A6" s="169" t="s">
        <v>23</v>
      </c>
      <c r="B6" s="171" t="s">
        <v>24</v>
      </c>
      <c r="C6" s="159" t="s">
        <v>25</v>
      </c>
      <c r="D6" s="178" t="s">
        <v>26</v>
      </c>
      <c r="E6" s="172" t="s">
        <v>27</v>
      </c>
      <c r="F6" s="178" t="s">
        <v>28</v>
      </c>
      <c r="G6" s="162" t="s">
        <v>29</v>
      </c>
      <c r="H6" s="163"/>
      <c r="I6" s="178" t="s">
        <v>30</v>
      </c>
      <c r="J6" s="162" t="s">
        <v>29</v>
      </c>
      <c r="K6" s="164"/>
      <c r="L6" s="163"/>
      <c r="M6" s="182" t="s">
        <v>31</v>
      </c>
      <c r="N6" s="162" t="s">
        <v>29</v>
      </c>
      <c r="O6" s="163"/>
      <c r="P6" s="178" t="s">
        <v>32</v>
      </c>
      <c r="Q6" s="175" t="s">
        <v>29</v>
      </c>
      <c r="R6" s="176"/>
      <c r="S6" s="177"/>
      <c r="T6" s="187" t="s">
        <v>33</v>
      </c>
      <c r="U6" s="178" t="s">
        <v>34</v>
      </c>
      <c r="V6" s="172" t="s">
        <v>35</v>
      </c>
      <c r="W6" s="178" t="s">
        <v>50</v>
      </c>
      <c r="X6" s="172" t="s">
        <v>36</v>
      </c>
      <c r="Y6" s="178" t="s">
        <v>37</v>
      </c>
      <c r="Z6" s="172" t="s">
        <v>38</v>
      </c>
      <c r="AA6" s="178" t="s">
        <v>39</v>
      </c>
    </row>
    <row r="7" spans="1:27" ht="239.25" customHeight="1">
      <c r="A7" s="170"/>
      <c r="B7" s="160"/>
      <c r="C7" s="160"/>
      <c r="D7" s="179"/>
      <c r="E7" s="173"/>
      <c r="F7" s="179"/>
      <c r="G7" s="192" t="s">
        <v>40</v>
      </c>
      <c r="H7" s="181" t="s">
        <v>41</v>
      </c>
      <c r="I7" s="185"/>
      <c r="J7" s="192" t="s">
        <v>42</v>
      </c>
      <c r="K7" s="192" t="s">
        <v>43</v>
      </c>
      <c r="L7" s="181" t="s">
        <v>44</v>
      </c>
      <c r="M7" s="183"/>
      <c r="N7" s="190" t="s">
        <v>45</v>
      </c>
      <c r="O7" s="190" t="s">
        <v>46</v>
      </c>
      <c r="P7" s="179"/>
      <c r="Q7" s="192" t="s">
        <v>47</v>
      </c>
      <c r="R7" s="192" t="s">
        <v>48</v>
      </c>
      <c r="S7" s="181" t="s">
        <v>49</v>
      </c>
      <c r="T7" s="188"/>
      <c r="U7" s="179"/>
      <c r="V7" s="173"/>
      <c r="W7" s="179"/>
      <c r="X7" s="173"/>
      <c r="Y7" s="185"/>
      <c r="Z7" s="173"/>
      <c r="AA7" s="179"/>
    </row>
    <row r="8" spans="1:27" ht="148.5" customHeight="1" thickBot="1">
      <c r="A8" s="19"/>
      <c r="B8" s="20"/>
      <c r="C8" s="161"/>
      <c r="D8" s="180"/>
      <c r="E8" s="174"/>
      <c r="F8" s="180"/>
      <c r="G8" s="193"/>
      <c r="H8" s="174"/>
      <c r="I8" s="186"/>
      <c r="J8" s="193"/>
      <c r="K8" s="193"/>
      <c r="L8" s="174"/>
      <c r="M8" s="184"/>
      <c r="N8" s="191"/>
      <c r="O8" s="191"/>
      <c r="P8" s="180"/>
      <c r="Q8" s="193"/>
      <c r="R8" s="193"/>
      <c r="S8" s="174"/>
      <c r="T8" s="189"/>
      <c r="U8" s="180"/>
      <c r="V8" s="174"/>
      <c r="W8" s="180"/>
      <c r="X8" s="174"/>
      <c r="Y8" s="186"/>
      <c r="Z8" s="174"/>
      <c r="AA8" s="180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51</v>
      </c>
      <c r="B10" s="33" t="s">
        <v>228</v>
      </c>
      <c r="C10" s="29">
        <v>100</v>
      </c>
      <c r="D10" s="34">
        <v>7568951</v>
      </c>
      <c r="E10" s="34">
        <v>7138796</v>
      </c>
      <c r="F10" s="34">
        <v>2186362</v>
      </c>
      <c r="G10" s="34">
        <v>508746</v>
      </c>
      <c r="H10" s="34">
        <v>40805</v>
      </c>
      <c r="I10" s="34">
        <v>8837741</v>
      </c>
      <c r="J10" s="34">
        <v>6921485</v>
      </c>
      <c r="K10" s="34">
        <v>878033</v>
      </c>
      <c r="L10" s="34">
        <v>1038223</v>
      </c>
      <c r="M10" s="34">
        <v>843426</v>
      </c>
      <c r="N10" s="34">
        <v>0</v>
      </c>
      <c r="O10" s="34">
        <v>449357</v>
      </c>
      <c r="P10" s="34">
        <v>74146</v>
      </c>
      <c r="Q10" s="34">
        <v>15133</v>
      </c>
      <c r="R10" s="34">
        <v>43026</v>
      </c>
      <c r="S10" s="34">
        <v>0</v>
      </c>
      <c r="T10" s="34">
        <v>9755313</v>
      </c>
      <c r="U10" s="34">
        <v>1252651</v>
      </c>
      <c r="V10" s="30">
        <v>119079</v>
      </c>
      <c r="W10" s="34">
        <v>404</v>
      </c>
      <c r="X10" s="30">
        <v>1412084</v>
      </c>
      <c r="Y10" s="30">
        <v>1252651</v>
      </c>
      <c r="Z10" s="30">
        <v>1252255</v>
      </c>
      <c r="AA10" s="30">
        <v>1233508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52</v>
      </c>
      <c r="B11" s="33" t="s">
        <v>229</v>
      </c>
      <c r="C11" s="29">
        <v>100</v>
      </c>
      <c r="D11" s="34">
        <v>3596</v>
      </c>
      <c r="E11" s="34">
        <v>596</v>
      </c>
      <c r="F11" s="34">
        <v>40598</v>
      </c>
      <c r="G11" s="34">
        <v>5424</v>
      </c>
      <c r="H11" s="34">
        <v>33505</v>
      </c>
      <c r="I11" s="34">
        <v>39075</v>
      </c>
      <c r="J11" s="34">
        <v>12986</v>
      </c>
      <c r="K11" s="34">
        <v>23842</v>
      </c>
      <c r="L11" s="34">
        <v>1948</v>
      </c>
      <c r="M11" s="34">
        <v>0</v>
      </c>
      <c r="N11" s="34">
        <v>0</v>
      </c>
      <c r="O11" s="34">
        <v>0</v>
      </c>
      <c r="P11" s="34">
        <v>5119</v>
      </c>
      <c r="Q11" s="34">
        <v>594</v>
      </c>
      <c r="R11" s="34">
        <v>16</v>
      </c>
      <c r="S11" s="34">
        <v>3582</v>
      </c>
      <c r="T11" s="34">
        <v>44194</v>
      </c>
      <c r="U11" s="34">
        <v>107946</v>
      </c>
      <c r="V11" s="30">
        <v>14002</v>
      </c>
      <c r="W11" s="34">
        <v>27</v>
      </c>
      <c r="X11" s="30">
        <v>107946</v>
      </c>
      <c r="Y11" s="30">
        <v>107946</v>
      </c>
      <c r="Z11" s="30">
        <v>93944</v>
      </c>
      <c r="AA11" s="30">
        <v>93944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53</v>
      </c>
      <c r="B12" s="33" t="s">
        <v>230</v>
      </c>
      <c r="C12" s="29">
        <v>100</v>
      </c>
      <c r="D12" s="34">
        <v>530576</v>
      </c>
      <c r="E12" s="34">
        <v>524639</v>
      </c>
      <c r="F12" s="34">
        <v>277547</v>
      </c>
      <c r="G12" s="34">
        <v>0</v>
      </c>
      <c r="H12" s="34">
        <v>17006</v>
      </c>
      <c r="I12" s="34">
        <v>275725</v>
      </c>
      <c r="J12" s="34">
        <v>50000</v>
      </c>
      <c r="K12" s="34">
        <v>-16688</v>
      </c>
      <c r="L12" s="34">
        <v>177068</v>
      </c>
      <c r="M12" s="34">
        <v>480810</v>
      </c>
      <c r="N12" s="34">
        <v>56875</v>
      </c>
      <c r="O12" s="34">
        <v>423935</v>
      </c>
      <c r="P12" s="34">
        <v>51588</v>
      </c>
      <c r="Q12" s="34">
        <v>4929</v>
      </c>
      <c r="R12" s="34">
        <v>25533</v>
      </c>
      <c r="S12" s="34">
        <v>0</v>
      </c>
      <c r="T12" s="34">
        <v>808123</v>
      </c>
      <c r="U12" s="34">
        <v>219387</v>
      </c>
      <c r="V12" s="30">
        <v>-7392</v>
      </c>
      <c r="W12" s="34">
        <v>62</v>
      </c>
      <c r="X12" s="30">
        <v>246901</v>
      </c>
      <c r="Y12" s="30">
        <v>219387</v>
      </c>
      <c r="Z12" s="30">
        <v>250680</v>
      </c>
      <c r="AA12" s="30">
        <v>219639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54</v>
      </c>
      <c r="B13" s="33" t="s">
        <v>231</v>
      </c>
      <c r="C13" s="29">
        <v>99.03</v>
      </c>
      <c r="D13" s="34">
        <v>1700182</v>
      </c>
      <c r="E13" s="34">
        <v>1700182</v>
      </c>
      <c r="F13" s="34">
        <v>265782</v>
      </c>
      <c r="G13" s="34">
        <v>3964</v>
      </c>
      <c r="H13" s="34">
        <v>87815</v>
      </c>
      <c r="I13" s="34">
        <v>1213129</v>
      </c>
      <c r="J13" s="34">
        <v>717066</v>
      </c>
      <c r="K13" s="34">
        <v>-114290</v>
      </c>
      <c r="L13" s="34">
        <v>61415</v>
      </c>
      <c r="M13" s="34">
        <v>618525</v>
      </c>
      <c r="N13" s="34">
        <v>0</v>
      </c>
      <c r="O13" s="34">
        <v>618525</v>
      </c>
      <c r="P13" s="34">
        <v>134310</v>
      </c>
      <c r="Q13" s="34">
        <v>1102</v>
      </c>
      <c r="R13" s="34">
        <v>15660</v>
      </c>
      <c r="S13" s="34">
        <v>83</v>
      </c>
      <c r="T13" s="34">
        <v>1965964</v>
      </c>
      <c r="U13" s="34">
        <v>243415</v>
      </c>
      <c r="V13" s="30">
        <v>-8735</v>
      </c>
      <c r="W13" s="34">
        <v>122</v>
      </c>
      <c r="X13" s="30">
        <v>286816</v>
      </c>
      <c r="Y13" s="30">
        <v>243415</v>
      </c>
      <c r="Z13" s="30">
        <v>294357</v>
      </c>
      <c r="AA13" s="30">
        <v>290316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55</v>
      </c>
      <c r="B14" s="33" t="s">
        <v>232</v>
      </c>
      <c r="C14" s="29">
        <v>80</v>
      </c>
      <c r="D14" s="34">
        <v>2535773</v>
      </c>
      <c r="E14" s="34">
        <v>1441407</v>
      </c>
      <c r="F14" s="34">
        <v>189061</v>
      </c>
      <c r="G14" s="34">
        <v>10871</v>
      </c>
      <c r="H14" s="34">
        <v>23516</v>
      </c>
      <c r="I14" s="34">
        <v>2284506</v>
      </c>
      <c r="J14" s="34">
        <v>89515</v>
      </c>
      <c r="K14" s="34">
        <v>-16124</v>
      </c>
      <c r="L14" s="34">
        <v>0</v>
      </c>
      <c r="M14" s="34">
        <v>251220</v>
      </c>
      <c r="N14" s="34">
        <v>118000</v>
      </c>
      <c r="O14" s="34">
        <v>133220</v>
      </c>
      <c r="P14" s="34">
        <v>189108</v>
      </c>
      <c r="Q14" s="34">
        <v>2583</v>
      </c>
      <c r="R14" s="34">
        <v>5769</v>
      </c>
      <c r="S14" s="34">
        <v>0</v>
      </c>
      <c r="T14" s="34">
        <v>2724834</v>
      </c>
      <c r="U14" s="34">
        <v>551805</v>
      </c>
      <c r="V14" s="30">
        <v>-99638</v>
      </c>
      <c r="W14" s="34">
        <v>142</v>
      </c>
      <c r="X14" s="30">
        <v>577488</v>
      </c>
      <c r="Y14" s="30">
        <v>551805</v>
      </c>
      <c r="Z14" s="30">
        <v>677126</v>
      </c>
      <c r="AA14" s="30">
        <v>663893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56</v>
      </c>
      <c r="B15" s="33" t="s">
        <v>233</v>
      </c>
      <c r="C15" s="29">
        <v>100</v>
      </c>
      <c r="D15" s="34">
        <v>741026</v>
      </c>
      <c r="E15" s="34">
        <v>735499</v>
      </c>
      <c r="F15" s="34">
        <v>13365</v>
      </c>
      <c r="G15" s="34">
        <v>0</v>
      </c>
      <c r="H15" s="34">
        <v>8470</v>
      </c>
      <c r="I15" s="34">
        <v>338607</v>
      </c>
      <c r="J15" s="34">
        <v>87800</v>
      </c>
      <c r="K15" s="34">
        <v>-115570</v>
      </c>
      <c r="L15" s="34">
        <v>0</v>
      </c>
      <c r="M15" s="34">
        <v>400877</v>
      </c>
      <c r="N15" s="34">
        <v>13738</v>
      </c>
      <c r="O15" s="34">
        <v>381373</v>
      </c>
      <c r="P15" s="34">
        <v>14907</v>
      </c>
      <c r="Q15" s="34">
        <v>367</v>
      </c>
      <c r="R15" s="34">
        <v>590</v>
      </c>
      <c r="S15" s="34">
        <v>3820</v>
      </c>
      <c r="T15" s="34">
        <v>754391</v>
      </c>
      <c r="U15" s="34">
        <v>6882</v>
      </c>
      <c r="V15" s="30">
        <v>-9091</v>
      </c>
      <c r="W15" s="34">
        <v>5</v>
      </c>
      <c r="X15" s="30">
        <v>7282</v>
      </c>
      <c r="Y15" s="30">
        <v>6882</v>
      </c>
      <c r="Z15" s="30">
        <v>17878</v>
      </c>
      <c r="AA15" s="30">
        <v>17280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57</v>
      </c>
      <c r="B16" s="33" t="s">
        <v>234</v>
      </c>
      <c r="C16" s="29">
        <v>100</v>
      </c>
      <c r="D16" s="34">
        <v>669325.9</v>
      </c>
      <c r="E16" s="34">
        <v>166091.9</v>
      </c>
      <c r="F16" s="34">
        <v>261089.2</v>
      </c>
      <c r="G16" s="34">
        <v>3773</v>
      </c>
      <c r="H16" s="34">
        <v>5222.6</v>
      </c>
      <c r="I16" s="34">
        <v>852637</v>
      </c>
      <c r="J16" s="34">
        <v>263429</v>
      </c>
      <c r="K16" s="34">
        <v>12689.4</v>
      </c>
      <c r="L16" s="34">
        <v>234539.5</v>
      </c>
      <c r="M16" s="34">
        <v>0</v>
      </c>
      <c r="N16" s="34">
        <v>0</v>
      </c>
      <c r="O16" s="34">
        <v>0</v>
      </c>
      <c r="P16" s="34">
        <v>77778.1</v>
      </c>
      <c r="Q16" s="34">
        <v>4901.6</v>
      </c>
      <c r="R16" s="34">
        <v>15.1</v>
      </c>
      <c r="S16" s="34">
        <v>0</v>
      </c>
      <c r="T16" s="34">
        <v>930415.1</v>
      </c>
      <c r="U16" s="34">
        <v>32750.7</v>
      </c>
      <c r="V16" s="30">
        <v>2310.1</v>
      </c>
      <c r="W16" s="34">
        <v>24</v>
      </c>
      <c r="X16" s="30">
        <v>41633.5</v>
      </c>
      <c r="Y16" s="30">
        <v>32750.7</v>
      </c>
      <c r="Z16" s="30">
        <v>38623.4</v>
      </c>
      <c r="AA16" s="30">
        <v>26577.8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59</v>
      </c>
      <c r="B17" s="33" t="s">
        <v>235</v>
      </c>
      <c r="C17" s="29">
        <v>100</v>
      </c>
      <c r="D17" s="34">
        <v>1004419</v>
      </c>
      <c r="E17" s="34">
        <v>932599</v>
      </c>
      <c r="F17" s="34">
        <v>426896</v>
      </c>
      <c r="G17" s="34">
        <v>2438</v>
      </c>
      <c r="H17" s="34">
        <v>354780</v>
      </c>
      <c r="I17" s="34">
        <v>1193915</v>
      </c>
      <c r="J17" s="34">
        <v>176562</v>
      </c>
      <c r="K17" s="34">
        <v>96563</v>
      </c>
      <c r="L17" s="34">
        <v>26484</v>
      </c>
      <c r="M17" s="34">
        <v>205927</v>
      </c>
      <c r="N17" s="34">
        <v>70440</v>
      </c>
      <c r="O17" s="34">
        <v>129908</v>
      </c>
      <c r="P17" s="34">
        <v>31473</v>
      </c>
      <c r="Q17" s="34">
        <v>6109</v>
      </c>
      <c r="R17" s="34">
        <v>20601</v>
      </c>
      <c r="S17" s="34">
        <v>4136</v>
      </c>
      <c r="T17" s="34">
        <v>1431315</v>
      </c>
      <c r="U17" s="34">
        <v>107246</v>
      </c>
      <c r="V17" s="30">
        <v>60233</v>
      </c>
      <c r="W17" s="34">
        <v>66</v>
      </c>
      <c r="X17" s="30">
        <v>303829</v>
      </c>
      <c r="Y17" s="30">
        <v>107246</v>
      </c>
      <c r="Z17" s="30">
        <v>222123</v>
      </c>
      <c r="AA17" s="30">
        <v>218110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60</v>
      </c>
      <c r="B18" s="33" t="s">
        <v>236</v>
      </c>
      <c r="C18" s="29">
        <v>100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61</v>
      </c>
      <c r="B19" s="33" t="s">
        <v>237</v>
      </c>
      <c r="C19" s="29">
        <v>51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62</v>
      </c>
      <c r="B20" s="33" t="s">
        <v>58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63</v>
      </c>
      <c r="B21" s="33" t="s">
        <v>58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64</v>
      </c>
      <c r="B22" s="33" t="s">
        <v>58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65</v>
      </c>
      <c r="B23" s="33" t="s">
        <v>58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66</v>
      </c>
      <c r="B24" s="37" t="s">
        <v>58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67</v>
      </c>
      <c r="B25" s="37" t="s">
        <v>58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68</v>
      </c>
      <c r="B26" s="37" t="s">
        <v>58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69</v>
      </c>
      <c r="B27" s="37" t="s">
        <v>58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70</v>
      </c>
      <c r="B28" s="37" t="s">
        <v>58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71</v>
      </c>
      <c r="B29" s="37" t="s">
        <v>58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72</v>
      </c>
      <c r="B30" s="39" t="s">
        <v>58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73</v>
      </c>
      <c r="C31" s="45"/>
      <c r="D31" s="62">
        <v>14753848.9</v>
      </c>
      <c r="E31" s="62">
        <v>12639809.9</v>
      </c>
      <c r="F31" s="62">
        <v>3660700.2</v>
      </c>
      <c r="G31" s="62">
        <v>535216</v>
      </c>
      <c r="H31" s="62">
        <v>571119.6</v>
      </c>
      <c r="I31" s="62">
        <v>15035335</v>
      </c>
      <c r="J31" s="62">
        <v>8318843</v>
      </c>
      <c r="K31" s="62">
        <v>748455.4</v>
      </c>
      <c r="L31" s="62">
        <v>1539677.5</v>
      </c>
      <c r="M31" s="62">
        <v>2800785</v>
      </c>
      <c r="N31" s="62">
        <v>259053</v>
      </c>
      <c r="O31" s="62">
        <v>2136318</v>
      </c>
      <c r="P31" s="62">
        <v>578429.1</v>
      </c>
      <c r="Q31" s="62">
        <v>35718.6</v>
      </c>
      <c r="R31" s="62">
        <v>111210.1</v>
      </c>
      <c r="S31" s="62">
        <v>11621</v>
      </c>
      <c r="T31" s="62">
        <v>18414549.1</v>
      </c>
      <c r="U31" s="47">
        <v>2522082.7</v>
      </c>
      <c r="V31" s="48">
        <v>70768.1</v>
      </c>
      <c r="W31" s="62">
        <v>852</v>
      </c>
      <c r="X31" s="48">
        <v>2983979.5</v>
      </c>
      <c r="Y31" s="48">
        <v>2522082.7</v>
      </c>
      <c r="Z31" s="48">
        <v>2846986.4</v>
      </c>
      <c r="AA31" s="49">
        <v>2763267.8</v>
      </c>
    </row>
    <row r="32" spans="1:31" s="53" customFormat="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5"/>
      <c r="W36" s="54"/>
      <c r="X36" s="54"/>
      <c r="Y36" s="54"/>
      <c r="Z36" s="54"/>
      <c r="AA36" s="54"/>
    </row>
    <row r="37" ht="17.25">
      <c r="V37" s="32"/>
    </row>
    <row r="38" ht="17.25">
      <c r="V38" s="86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S7:S8"/>
    <mergeCell ref="Z6:Z8"/>
    <mergeCell ref="P6:P8"/>
    <mergeCell ref="Y6:Y8"/>
    <mergeCell ref="U6:U8"/>
    <mergeCell ref="B6:B7"/>
    <mergeCell ref="C6:C8"/>
    <mergeCell ref="F6:F8"/>
    <mergeCell ref="N7:N8"/>
    <mergeCell ref="D6:D8"/>
    <mergeCell ref="W6:W8"/>
    <mergeCell ref="I6:I8"/>
    <mergeCell ref="R7:R8"/>
    <mergeCell ref="O7:O8"/>
    <mergeCell ref="Q7:Q8"/>
    <mergeCell ref="AA6:AA8"/>
    <mergeCell ref="G7:G8"/>
    <mergeCell ref="H7:H8"/>
    <mergeCell ref="J7:J8"/>
    <mergeCell ref="K7:K8"/>
    <mergeCell ref="N6:O6"/>
    <mergeCell ref="Q6:S6"/>
    <mergeCell ref="J6:L6"/>
    <mergeCell ref="T6:T8"/>
    <mergeCell ref="L7:L8"/>
    <mergeCell ref="T1:Y1"/>
    <mergeCell ref="A2:Y2"/>
    <mergeCell ref="A3:Y3"/>
    <mergeCell ref="A4:Y4"/>
    <mergeCell ref="A6:A7"/>
    <mergeCell ref="E6:E8"/>
    <mergeCell ref="M6:M8"/>
    <mergeCell ref="G6:H6"/>
    <mergeCell ref="X6:X8"/>
    <mergeCell ref="V6:V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2020-05-29T08:05:25Z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