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M124" i="4" l="1"/>
  <c r="L124" i="4"/>
  <c r="M123" i="4"/>
  <c r="L123" i="4"/>
  <c r="M122" i="4"/>
  <c r="L122" i="4"/>
  <c r="M121" i="4"/>
  <c r="L121" i="4"/>
  <c r="M120" i="4"/>
  <c r="L120" i="4"/>
  <c r="M119" i="4"/>
  <c r="L119" i="4"/>
  <c r="M118" i="4"/>
  <c r="L118" i="4"/>
  <c r="M117" i="4"/>
  <c r="L117" i="4"/>
  <c r="M116" i="4"/>
  <c r="L116" i="4"/>
  <c r="M115" i="4"/>
  <c r="L115" i="4"/>
  <c r="M114" i="4"/>
  <c r="L114" i="4"/>
  <c r="M113" i="4"/>
  <c r="L113" i="4"/>
  <c r="M112" i="4"/>
  <c r="L112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 l="1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17" i="4" l="1"/>
  <c r="M28" i="4" l="1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L4" i="4"/>
  <c r="M4" i="4"/>
  <c r="L5" i="4"/>
  <c r="M5" i="4"/>
  <c r="L6" i="4"/>
  <c r="M6" i="4"/>
  <c r="H186" i="4" l="1"/>
  <c r="H202" i="4"/>
  <c r="M3" i="4"/>
  <c r="L3" i="4" l="1"/>
</calcChain>
</file>

<file path=xl/sharedStrings.xml><?xml version="1.0" encoding="utf-8"?>
<sst xmlns="http://schemas.openxmlformats.org/spreadsheetml/2006/main" count="553" uniqueCount="90">
  <si>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</si>
  <si>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</si>
  <si>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</si>
  <si>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</si>
  <si>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</si>
  <si>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</si>
  <si>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</si>
  <si>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</si>
  <si>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>Օտարման մասին որոշման (հրամանի) համարը և ամսաթիվը</t>
  </si>
  <si>
    <t>Վճարման նպատակը՝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</si>
  <si>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</si>
  <si>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</si>
  <si>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</si>
  <si>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</si>
  <si>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</si>
  <si>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</si>
  <si>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</si>
  <si>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</si>
  <si>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</si>
  <si>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</si>
  <si>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</si>
  <si>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</si>
  <si>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</si>
  <si>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</si>
  <si>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</si>
  <si>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</si>
  <si>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</si>
  <si>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,  լոտ N (նախընտրած լոտի համարը)</t>
  </si>
  <si>
    <t>Քանակը</t>
  </si>
  <si>
    <t xml:space="preserve">Աճուրդի մասնակցության վճար, հրաման՝ </t>
  </si>
  <si>
    <t>Աթոռ կիսափափուկ</t>
  </si>
  <si>
    <t>Մոնիտոր BENQ LCD 17</t>
  </si>
  <si>
    <t>Երկաթյա պահարան</t>
  </si>
  <si>
    <t>Մետաղական գանձապահարան</t>
  </si>
  <si>
    <t>Անխափան սնուցման սարք UPS POWER COM BNT600 AP</t>
  </si>
  <si>
    <t>Համակարգիչ P4, video card 128MB, FGG, CD-ROM</t>
  </si>
  <si>
    <t>Տպիչ, լազերային, պատճենահանող մեքենա, սկաներ MF 3245 Sagem</t>
  </si>
  <si>
    <t>Համակարգիչ DUAL CORE 2.0 Intel 35 chipset</t>
  </si>
  <si>
    <t>Համակարգիչ Intel Core 2 DUO, Processor, RAM 2x2GB, HDD 160GB, Mouse, Keyboard, DVD</t>
  </si>
  <si>
    <t>Համակարգիչ Core 2 DUO 3.0/1333 Intel 41 chipset,  VGA 512MB, RAM 1024MB, HDD 320GB</t>
  </si>
  <si>
    <t>Անխափան սնուցման սարք UPS E-pro 800 VA</t>
  </si>
  <si>
    <t>Մոնիտոր Samsung 551x15</t>
  </si>
  <si>
    <t>Պրոյեկտոր LCG Projector Mitsubishi SE1U, 1024x768px, 24bit F/2.0-2.3 1.52-11.4m overhead projector</t>
  </si>
  <si>
    <t>Համակարգիչ P4 3200, HDD 80GB, DDR 512MB</t>
  </si>
  <si>
    <t>Տպիչ լազերային HP LJ 1020</t>
  </si>
  <si>
    <t>Մոնիտոր Samsung 793 DF CRT</t>
  </si>
  <si>
    <t>Մոնիտոր LCD 17</t>
  </si>
  <si>
    <t>Համակարգիչ P4 videocard, Mouse</t>
  </si>
  <si>
    <t>Տպիչ լազերային, պատճենահանող մեքենա, սկաներ Canon MF 3220</t>
  </si>
  <si>
    <t>Տպիչ լազերային, պատճենահանող մեքենա, սկաներ Canon MF-5730</t>
  </si>
  <si>
    <t>Համակարգիչ P4 2,8GHz, 915 Intel chipset, VGA on board 64MB, 800FSB, HDD 80GB SATA, RAM 512MB, FDD, CD-RW/DVD, keyboard, mouse</t>
  </si>
  <si>
    <t>Տպիչ լազերային A3 HP Laser Jet 5100</t>
  </si>
  <si>
    <t>Սկաներ A3 UPS (Mustek scan express)</t>
  </si>
  <si>
    <t>Մոնիտոր Samsung 17 LCD</t>
  </si>
  <si>
    <t>Մոնիտոր DELL LCD 17</t>
  </si>
  <si>
    <t>Համակարգիչ P4, 3,4GHz, Intel 965 chipset HDD 160GB, RAM 1024MB, video card 128MB, FDD, DVD-RW, key board mouse</t>
  </si>
  <si>
    <t>Մոնիտոր LG LCD 19</t>
  </si>
  <si>
    <t>Համակարգիչ Core 2 DUO</t>
  </si>
  <si>
    <t>Պատճենահանող սարք</t>
  </si>
  <si>
    <t>Պատճենահանող սարք Canon FC-108</t>
  </si>
  <si>
    <t>Պատճենահանող սարք A3 (Canon NP 7161)</t>
  </si>
  <si>
    <t>Գրասենյակային սեղան խորհրդակցությունների (սև գույնի)</t>
  </si>
  <si>
    <t>Անխափան սնուցման սարք UPS Power-Com BNT 800 AP</t>
  </si>
  <si>
    <t>Թվային ֆոտոխցիկ</t>
  </si>
  <si>
    <t>Անխափան սնուցման սարք UPS 650VA</t>
  </si>
  <si>
    <t>Տպիչ Dell All in one 924 printer</t>
  </si>
  <si>
    <t>Համակարգիչ Core 2Duo C E 7500 H 160 GB R 2 GB</t>
  </si>
  <si>
    <t>Համակարգիչ Core 2Duo C E 8400 H 320 GB R 1 GB</t>
  </si>
  <si>
    <t>Համակարգիչ Core 2Duo E C E 8200 H 250 GB R 2 GB</t>
  </si>
  <si>
    <t>Համակարգիչ Core 2Duo E C E 8400 R 1 GB H 320 GB</t>
  </si>
  <si>
    <t>Համակարգիչ P-4 C P4 ( 3.4 GHz) H 160GB R 1 GB</t>
  </si>
  <si>
    <t>Համակարգիչ P4 DUAL Core 3.0 Mgh (271/1-K11), Monitor 19"(271/2-K10)</t>
  </si>
  <si>
    <t>Մոնիտոր Benq 17'' LCD</t>
  </si>
  <si>
    <t>Մոնիտոր Dell 17'' LCD</t>
  </si>
  <si>
    <t>Մոնիտոր Samsung 17'' LCD</t>
  </si>
  <si>
    <t>Մոնիտոր Samsung 19°°</t>
  </si>
  <si>
    <t>Թուղթ մանրացնող սարք</t>
  </si>
  <si>
    <t>Երկգզրանոց սեղան</t>
  </si>
  <si>
    <t>Գրասենյակային աթոռ</t>
  </si>
  <si>
    <t>Կավրոլին 26քմ</t>
  </si>
  <si>
    <t>Անխափան սնուցման սարք</t>
  </si>
  <si>
    <t>Անխափան սնուցման աղբյուր Mercury Maveric 650VA</t>
  </si>
  <si>
    <t>-</t>
  </si>
  <si>
    <t>172-Ա 30/10/2019թ.</t>
  </si>
  <si>
    <t>ք.Երևան Կառավարական 3-րդ տուն</t>
  </si>
  <si>
    <t>Գույքի վիճակը</t>
  </si>
  <si>
    <t xml:space="preserve"> սարքին </t>
  </si>
  <si>
    <t xml:space="preserve"> անսարք </t>
  </si>
  <si>
    <t>Միավորի ծառայության վճարը (ներառյալ ԱԱՀ) /դրամ/</t>
  </si>
  <si>
    <t>Գույքի գնահատված արժեքը, գնահատված՝ 12.09.2019թ դրությամբ  /դրամ/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</si>
</sst>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/>
    <xf numFmtId="0" fontId="13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3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11" xfId="0" applyFont="1" applyBorder="1" applyAlignment="1">
      <alignment vertical="top"/>
    </xf>
    <xf numFmtId="0" fontId="11" fillId="0" borderId="6" xfId="0" applyFont="1" applyBorder="1" applyAlignment="1"/>
    <xf numFmtId="0" fontId="11" fillId="0" borderId="9" xfId="0" applyFont="1" applyBorder="1" applyAlignment="1"/>
    <xf numFmtId="0" fontId="5" fillId="0" borderId="0" xfId="0" applyFont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3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top"/>
    </xf>
    <xf numFmtId="0" fontId="11" fillId="0" borderId="5" xfId="0" applyFont="1" applyBorder="1" applyAlignment="1"/>
    <xf numFmtId="49" fontId="4" fillId="0" borderId="0" xfId="0" applyNumberFormat="1" applyFont="1" applyBorder="1" applyAlignment="1"/>
    <xf numFmtId="0" fontId="12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0" fontId="7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4" fillId="0" borderId="5" xfId="0" applyFont="1" applyBorder="1" applyAlignment="1"/>
    <xf numFmtId="0" fontId="10" fillId="0" borderId="0" xfId="0" applyFont="1" applyBorder="1" applyAlignment="1">
      <alignment horizontal="right" vertical="top"/>
    </xf>
    <xf numFmtId="0" fontId="9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4" fillId="0" borderId="6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12</xdr:col>
      <xdr:colOff>249115</xdr:colOff>
      <xdr:row>0</xdr:row>
      <xdr:rowOff>1428750</xdr:rowOff>
    </xdr:to>
    <xdr:sp macro="" textlink="">
      <xdr:nvSpPr>
        <xdr:cNvPr id="2" name="TextBox 1"/>
        <xdr:cNvSpPr txBox="1"/>
      </xdr:nvSpPr>
      <xdr:spPr>
        <a:xfrm>
          <a:off x="43295" y="26669"/>
          <a:ext cx="6704801" cy="1402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ՆՈՅ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ԵՄԲԵՐԻ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19-ԻՆ, ԺԱՄԸ՝ 11:0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հոկտեմբերի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30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172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օտարման ենթակա Հայաստանի Հանրապետության քաղաքաշինության կոմիտեին ամրացված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133350</xdr:colOff>
      <xdr:row>124</xdr:row>
      <xdr:rowOff>51290</xdr:rowOff>
    </xdr:from>
    <xdr:to>
      <xdr:col>12</xdr:col>
      <xdr:colOff>228601</xdr:colOff>
      <xdr:row>169</xdr:row>
      <xdr:rowOff>19050</xdr:rowOff>
    </xdr:to>
    <xdr:sp macro="" textlink="">
      <xdr:nvSpPr>
        <xdr:cNvPr id="3" name="TextBox 2"/>
        <xdr:cNvSpPr txBox="1"/>
      </xdr:nvSpPr>
      <xdr:spPr>
        <a:xfrm>
          <a:off x="133350" y="31950515"/>
          <a:ext cx="6429376" cy="93975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kumimoji="0" lang="ru-RU" sz="75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 Երևան թիվ 3 կառավարական տուն հասցեում գտնվող շենքի տարածքում՝ յուրաքանչյուր աշխատանքային օր, ժամը 11:00-18:00-ն, լրացուցիչ տեղեկատվություն ստանալու համար  անհրաժեշտ է զանգահարել 011-62-18-00 հեռախոսահամարով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eaLnBrk="1" fontAlgn="auto" latinLnBrk="0" hangingPunct="1"/>
          <a:r>
            <a:rPr lang="hy-AM" sz="75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հոկտեմբերի </a:t>
          </a:r>
          <a:r>
            <a:rPr kumimoji="0" lang="en-US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30</a:t>
          </a:r>
          <a:r>
            <a:rPr kumimoji="0" lang="hy-AM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1</a:t>
          </a:r>
          <a:r>
            <a:rPr kumimoji="0" lang="en-US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7</a:t>
          </a:r>
          <a:r>
            <a:rPr kumimoji="0" lang="hy-AM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2-Ա հրամանի գնորդը</a:t>
          </a:r>
          <a:r>
            <a:rPr kumimoji="0" lang="ru-RU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պարտավորվում է գույքի արժեքի որոշման համար նախատեսված</a:t>
          </a:r>
          <a:r>
            <a:rPr kumimoji="0" lang="ru-RU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</a:t>
          </a:r>
          <a:r>
            <a:rPr kumimoji="0" lang="en-US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</a:t>
          </a:r>
          <a:r>
            <a:rPr kumimoji="0" lang="ru-RU" sz="75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en-US" sz="75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5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5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47625</xdr:colOff>
      <xdr:row>170</xdr:row>
      <xdr:rowOff>19050</xdr:rowOff>
    </xdr:from>
    <xdr:to>
      <xdr:col>12</xdr:col>
      <xdr:colOff>253695</xdr:colOff>
      <xdr:row>171</xdr:row>
      <xdr:rowOff>19050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47625" y="41557575"/>
          <a:ext cx="654019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57150</xdr:colOff>
      <xdr:row>183</xdr:row>
      <xdr:rowOff>130968</xdr:rowOff>
    </xdr:from>
    <xdr:to>
      <xdr:col>12</xdr:col>
      <xdr:colOff>161193</xdr:colOff>
      <xdr:row>186</xdr:row>
      <xdr:rowOff>95250</xdr:rowOff>
    </xdr:to>
    <xdr:sp macro="" textlink="">
      <xdr:nvSpPr>
        <xdr:cNvPr id="11" name="Полилиния 10"/>
        <xdr:cNvSpPr/>
      </xdr:nvSpPr>
      <xdr:spPr>
        <a:xfrm>
          <a:off x="57150" y="39630410"/>
          <a:ext cx="5841024" cy="447859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199</xdr:row>
      <xdr:rowOff>76200</xdr:rowOff>
    </xdr:from>
    <xdr:to>
      <xdr:col>12</xdr:col>
      <xdr:colOff>123825</xdr:colOff>
      <xdr:row>202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199</xdr:row>
      <xdr:rowOff>76200</xdr:rowOff>
    </xdr:from>
    <xdr:to>
      <xdr:col>12</xdr:col>
      <xdr:colOff>123825</xdr:colOff>
      <xdr:row>202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199</xdr:row>
      <xdr:rowOff>76200</xdr:rowOff>
    </xdr:from>
    <xdr:to>
      <xdr:col>12</xdr:col>
      <xdr:colOff>123825</xdr:colOff>
      <xdr:row>202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tabSelected="1" zoomScaleNormal="100" workbookViewId="0">
      <selection activeCell="R2" sqref="R2"/>
    </sheetView>
  </sheetViews>
  <sheetFormatPr defaultRowHeight="16.5" x14ac:dyDescent="0.3"/>
  <cols>
    <col min="1" max="2" width="3.28515625" style="4" customWidth="1"/>
    <col min="3" max="3" width="7.7109375" style="4" customWidth="1"/>
    <col min="4" max="4" width="30" style="4" customWidth="1"/>
    <col min="5" max="5" width="3.42578125" style="4" customWidth="1"/>
    <col min="6" max="6" width="4.7109375" style="4" customWidth="1"/>
    <col min="7" max="7" width="5" style="4" customWidth="1"/>
    <col min="8" max="8" width="14" style="4" customWidth="1"/>
    <col min="9" max="9" width="6.140625" style="4" customWidth="1"/>
    <col min="10" max="10" width="7.140625" style="4" customWidth="1"/>
    <col min="11" max="11" width="5.5703125" style="4" customWidth="1"/>
    <col min="12" max="13" width="4.7109375" style="4" customWidth="1"/>
    <col min="14" max="14" width="6.28515625" style="4" customWidth="1"/>
    <col min="15" max="16384" width="9.140625" style="4"/>
  </cols>
  <sheetData>
    <row r="1" spans="1:13" ht="117" customHeight="1" x14ac:dyDescent="0.3"/>
    <row r="2" spans="1:13" s="1" customFormat="1" ht="89.25" customHeight="1" x14ac:dyDescent="0.25">
      <c r="A2" s="6" t="s">
        <v>0</v>
      </c>
      <c r="B2" s="9" t="s">
        <v>4</v>
      </c>
      <c r="C2" s="9" t="s">
        <v>8</v>
      </c>
      <c r="D2" s="6" t="s">
        <v>1</v>
      </c>
      <c r="E2" s="6" t="s">
        <v>28</v>
      </c>
      <c r="F2" s="6" t="s">
        <v>7</v>
      </c>
      <c r="G2" s="6" t="s">
        <v>85</v>
      </c>
      <c r="H2" s="6" t="s">
        <v>6</v>
      </c>
      <c r="I2" s="6" t="s">
        <v>88</v>
      </c>
      <c r="J2" s="6" t="s">
        <v>89</v>
      </c>
      <c r="K2" s="6" t="s">
        <v>2</v>
      </c>
      <c r="L2" s="7" t="s">
        <v>3</v>
      </c>
      <c r="M2" s="7" t="s">
        <v>5</v>
      </c>
    </row>
    <row r="3" spans="1:13" s="3" customFormat="1" ht="18.75" customHeight="1" x14ac:dyDescent="0.25">
      <c r="A3" s="2">
        <v>1</v>
      </c>
      <c r="B3" s="2">
        <v>1</v>
      </c>
      <c r="C3" s="53" t="s">
        <v>83</v>
      </c>
      <c r="D3" s="60" t="s">
        <v>31</v>
      </c>
      <c r="E3" s="61">
        <v>1</v>
      </c>
      <c r="F3" s="7">
        <v>2007</v>
      </c>
      <c r="G3" s="7" t="s">
        <v>86</v>
      </c>
      <c r="H3" s="62" t="s">
        <v>84</v>
      </c>
      <c r="I3" s="8">
        <v>1800</v>
      </c>
      <c r="J3" s="8">
        <v>18000</v>
      </c>
      <c r="K3" s="8">
        <v>18000</v>
      </c>
      <c r="L3" s="8">
        <f t="shared" ref="L3" si="0">ROUNDUP(K3*0.05,0)</f>
        <v>900</v>
      </c>
      <c r="M3" s="8">
        <f>IF(K3&lt;=10000,250,IF(K3&lt;=20000,300,IF(K3&lt;=30000,350,IF(K3&lt;=40000,400,IF(K3&lt;50000,450,IF(K3=50000,500,IF(K3&lt;=60000,600,IF(K3&lt;=70000,700,IF(K3&lt;=80000,800,IF(K3&lt;=90000,900,IF(K3&lt;=100000,1000,IF(K3&lt;=120000,1200,IF(K3&lt;=140000,1400,IF(K3&lt;=160000,1600,IF(K3&lt;=180000,1800,IF(K3&lt;=200000,2000,IF(K3&lt;=220000,2200,IF(K3&lt;=240000,2400,IF(K3&lt;=260000,2600,IF(K3&lt;=280000,2800,IF(K3&lt;=300000,3000,IF(K3&lt;=320000,3200,IF(K3&lt;=340000,3400,IF(K3&lt;=360000,3600,IF(K3&lt;=380000,3800,IF(K3&lt;=400000,4000,IF(K3&lt;=420000,4200,IF(K3&lt;=440000,4400,IF(K3&lt;=460000,4600,IF(K3&lt;=480000,4800,IF(K3&lt;=500000,5000,IF(K3&lt;=600000,5200,IF(K3&lt;=700000,5400,IF(K3&lt;=800000,5600,IF(K3&lt;=900000,5800,6000)))))))))))))))))))))))))))))))))))</f>
        <v>300</v>
      </c>
    </row>
    <row r="4" spans="1:13" s="3" customFormat="1" ht="18.75" customHeight="1" x14ac:dyDescent="0.25">
      <c r="A4" s="2">
        <v>2</v>
      </c>
      <c r="B4" s="2">
        <v>2</v>
      </c>
      <c r="C4" s="53" t="s">
        <v>83</v>
      </c>
      <c r="D4" s="60" t="s">
        <v>32</v>
      </c>
      <c r="E4" s="61">
        <v>1</v>
      </c>
      <c r="F4" s="7" t="s">
        <v>82</v>
      </c>
      <c r="G4" s="7" t="s">
        <v>86</v>
      </c>
      <c r="H4" s="62" t="s">
        <v>84</v>
      </c>
      <c r="I4" s="8">
        <v>1200</v>
      </c>
      <c r="J4" s="8">
        <v>25000</v>
      </c>
      <c r="K4" s="8">
        <v>25000</v>
      </c>
      <c r="L4" s="8">
        <f t="shared" ref="L4:L7" si="1">ROUNDUP(K4*0.05,0)</f>
        <v>1250</v>
      </c>
      <c r="M4" s="8">
        <f t="shared" ref="M4:M6" si="2">IF(K4&lt;=10000,250,IF(K4&lt;=20000,300,IF(K4&lt;=30000,350,IF(K4&lt;=40000,400,IF(K4&lt;50000,450,IF(K4=50000,500,IF(K4&lt;=60000,600,IF(K4&lt;=70000,700,IF(K4&lt;=80000,800,IF(K4&lt;=90000,900,IF(K4&lt;=100000,1000,IF(K4&lt;=120000,1200,IF(K4&lt;=140000,1400,IF(K4&lt;=160000,1600,IF(K4&lt;=180000,1800,IF(K4&lt;=200000,2000,IF(K4&lt;=220000,2200,IF(K4&lt;=240000,2400,IF(K4&lt;=260000,2600,IF(K4&lt;=280000,2800,IF(K4&lt;=300000,3000,IF(K4&lt;=320000,3200,IF(K4&lt;=340000,3400,IF(K4&lt;=360000,3600,IF(K4&lt;=380000,3800,IF(K4&lt;=400000,4000,IF(K4&lt;=420000,4200,IF(K4&lt;=440000,4400,IF(K4&lt;=460000,4600,IF(K4&lt;=480000,4800,IF(K4&lt;=500000,5000,IF(K4&lt;=600000,5200,IF(K4&lt;=700000,5400,IF(K4&lt;=800000,5600,IF(K4&lt;=900000,5800,6000)))))))))))))))))))))))))))))))))))</f>
        <v>350</v>
      </c>
    </row>
    <row r="5" spans="1:13" s="3" customFormat="1" ht="18.75" customHeight="1" x14ac:dyDescent="0.25">
      <c r="A5" s="2">
        <v>3</v>
      </c>
      <c r="B5" s="2">
        <v>3</v>
      </c>
      <c r="C5" s="53" t="s">
        <v>83</v>
      </c>
      <c r="D5" s="60" t="s">
        <v>33</v>
      </c>
      <c r="E5" s="61">
        <v>1</v>
      </c>
      <c r="F5" s="7" t="s">
        <v>82</v>
      </c>
      <c r="G5" s="7" t="s">
        <v>86</v>
      </c>
      <c r="H5" s="62" t="s">
        <v>84</v>
      </c>
      <c r="I5" s="8">
        <v>1200</v>
      </c>
      <c r="J5" s="8">
        <v>30000</v>
      </c>
      <c r="K5" s="8">
        <v>30000</v>
      </c>
      <c r="L5" s="8">
        <f t="shared" si="1"/>
        <v>1500</v>
      </c>
      <c r="M5" s="8">
        <f t="shared" si="2"/>
        <v>350</v>
      </c>
    </row>
    <row r="6" spans="1:13" s="3" customFormat="1" ht="18.75" customHeight="1" x14ac:dyDescent="0.25">
      <c r="A6" s="2">
        <v>4</v>
      </c>
      <c r="B6" s="2">
        <v>4</v>
      </c>
      <c r="C6" s="53" t="s">
        <v>83</v>
      </c>
      <c r="D6" s="60" t="s">
        <v>32</v>
      </c>
      <c r="E6" s="61">
        <v>5</v>
      </c>
      <c r="F6" s="7" t="s">
        <v>82</v>
      </c>
      <c r="G6" s="7" t="s">
        <v>86</v>
      </c>
      <c r="H6" s="62" t="s">
        <v>84</v>
      </c>
      <c r="I6" s="8">
        <v>6000</v>
      </c>
      <c r="J6" s="8">
        <v>125000</v>
      </c>
      <c r="K6" s="8">
        <v>125000</v>
      </c>
      <c r="L6" s="8">
        <f t="shared" si="1"/>
        <v>6250</v>
      </c>
      <c r="M6" s="8">
        <f t="shared" si="2"/>
        <v>1400</v>
      </c>
    </row>
    <row r="7" spans="1:13" s="3" customFormat="1" ht="18.75" customHeight="1" x14ac:dyDescent="0.25">
      <c r="A7" s="2">
        <v>5</v>
      </c>
      <c r="B7" s="2">
        <v>5</v>
      </c>
      <c r="C7" s="53" t="s">
        <v>83</v>
      </c>
      <c r="D7" s="60" t="s">
        <v>34</v>
      </c>
      <c r="E7" s="61">
        <v>1</v>
      </c>
      <c r="F7" s="7">
        <v>2012</v>
      </c>
      <c r="G7" s="7" t="s">
        <v>87</v>
      </c>
      <c r="H7" s="62" t="s">
        <v>84</v>
      </c>
      <c r="I7" s="8">
        <v>1800</v>
      </c>
      <c r="J7" s="8">
        <v>3000</v>
      </c>
      <c r="K7" s="8">
        <v>3000</v>
      </c>
      <c r="L7" s="8">
        <f t="shared" si="1"/>
        <v>150</v>
      </c>
      <c r="M7" s="8">
        <f>IF(K7&lt;=10000,250,IF(K7&lt;=20000,300,IF(K7&lt;=30000,350,IF(K7&lt;=40000,400,IF(K7&lt;50000,450,IF(K7=50000,500,IF(K7&lt;=60000,600,IF(K7&lt;=70000,700,IF(K7&lt;=80000,800,IF(K7&lt;=90000,900,IF(K7&lt;=100000,1000,IF(K7&lt;=120000,1200,IF(K7&lt;=140000,1400,IF(K7&lt;=160000,1600,IF(K7&lt;=180000,1800,IF(K7&lt;=200000,2000,IF(K7&lt;=220000,2200,IF(K7&lt;=240000,2400,IF(K7&lt;=260000,2600,IF(K7&lt;=280000,2800,IF(K7&lt;=300000,3000,IF(K7&lt;=320000,3200,IF(K7&lt;=340000,3400,IF(K7&lt;=360000,3600,IF(K7&lt;=380000,3800,IF(K7&lt;=400000,4000,IF(K7&lt;=420000,4200,IF(K7&lt;=440000,4400,IF(K7&lt;=460000,4600,IF(K7&lt;=480000,4800,IF(K7&lt;=500000,5000,IF(K7&lt;=600000,5200,IF(K7&lt;=700000,5400,IF(K7&lt;=800000,5600,IF(K7&lt;=900000,5800,6000)))))))))))))))))))))))))))))))))))</f>
        <v>250</v>
      </c>
    </row>
    <row r="8" spans="1:13" s="3" customFormat="1" ht="18.75" customHeight="1" x14ac:dyDescent="0.25">
      <c r="A8" s="2">
        <v>6</v>
      </c>
      <c r="B8" s="2">
        <v>6</v>
      </c>
      <c r="C8" s="53" t="s">
        <v>83</v>
      </c>
      <c r="D8" s="60" t="s">
        <v>35</v>
      </c>
      <c r="E8" s="61">
        <v>1</v>
      </c>
      <c r="F8" s="7">
        <v>2006</v>
      </c>
      <c r="G8" s="7" t="s">
        <v>86</v>
      </c>
      <c r="H8" s="62" t="s">
        <v>84</v>
      </c>
      <c r="I8" s="8">
        <v>1800</v>
      </c>
      <c r="J8" s="8">
        <v>22000</v>
      </c>
      <c r="K8" s="8">
        <v>22000</v>
      </c>
      <c r="L8" s="8">
        <f t="shared" ref="L8:L15" si="3">ROUNDUP(K8*0.05,0)</f>
        <v>1100</v>
      </c>
      <c r="M8" s="8">
        <f t="shared" ref="M8:M10" si="4">IF(K8&lt;=10000,250,IF(K8&lt;=20000,300,IF(K8&lt;=30000,350,IF(K8&lt;=40000,400,IF(K8&lt;50000,450,IF(K8=50000,500,IF(K8&lt;=60000,600,IF(K8&lt;=70000,700,IF(K8&lt;=80000,800,IF(K8&lt;=90000,900,IF(K8&lt;=100000,1000,IF(K8&lt;=120000,1200,IF(K8&lt;=140000,1400,IF(K8&lt;=160000,1600,IF(K8&lt;=180000,1800,IF(K8&lt;=200000,2000,IF(K8&lt;=220000,2200,IF(K8&lt;=240000,2400,IF(K8&lt;=260000,2600,IF(K8&lt;=280000,2800,IF(K8&lt;=300000,3000,IF(K8&lt;=320000,3200,IF(K8&lt;=340000,3400,IF(K8&lt;=360000,3600,IF(K8&lt;=380000,3800,IF(K8&lt;=400000,4000,IF(K8&lt;=420000,4200,IF(K8&lt;=440000,4400,IF(K8&lt;=460000,4600,IF(K8&lt;=480000,4800,IF(K8&lt;=500000,5000,IF(K8&lt;=600000,5200,IF(K8&lt;=700000,5400,IF(K8&lt;=800000,5600,IF(K8&lt;=900000,5800,6000)))))))))))))))))))))))))))))))))))</f>
        <v>350</v>
      </c>
    </row>
    <row r="9" spans="1:13" s="3" customFormat="1" ht="18.75" customHeight="1" x14ac:dyDescent="0.25">
      <c r="A9" s="2">
        <v>7</v>
      </c>
      <c r="B9" s="2">
        <v>7</v>
      </c>
      <c r="C9" s="53" t="s">
        <v>83</v>
      </c>
      <c r="D9" s="60" t="s">
        <v>35</v>
      </c>
      <c r="E9" s="61">
        <v>1</v>
      </c>
      <c r="F9" s="7">
        <v>2006</v>
      </c>
      <c r="G9" s="7" t="s">
        <v>86</v>
      </c>
      <c r="H9" s="62" t="s">
        <v>84</v>
      </c>
      <c r="I9" s="8">
        <v>1800</v>
      </c>
      <c r="J9" s="8">
        <v>22000</v>
      </c>
      <c r="K9" s="8">
        <v>22000</v>
      </c>
      <c r="L9" s="8">
        <f t="shared" si="3"/>
        <v>1100</v>
      </c>
      <c r="M9" s="8">
        <f t="shared" si="4"/>
        <v>350</v>
      </c>
    </row>
    <row r="10" spans="1:13" s="3" customFormat="1" ht="18.75" customHeight="1" x14ac:dyDescent="0.25">
      <c r="A10" s="2">
        <v>8</v>
      </c>
      <c r="B10" s="2">
        <v>8</v>
      </c>
      <c r="C10" s="53" t="s">
        <v>83</v>
      </c>
      <c r="D10" s="60" t="s">
        <v>35</v>
      </c>
      <c r="E10" s="61">
        <v>1</v>
      </c>
      <c r="F10" s="7">
        <v>2006</v>
      </c>
      <c r="G10" s="7" t="s">
        <v>86</v>
      </c>
      <c r="H10" s="62" t="s">
        <v>84</v>
      </c>
      <c r="I10" s="8">
        <v>1800</v>
      </c>
      <c r="J10" s="8">
        <v>22000</v>
      </c>
      <c r="K10" s="8">
        <v>22000</v>
      </c>
      <c r="L10" s="8">
        <f t="shared" si="3"/>
        <v>1100</v>
      </c>
      <c r="M10" s="8">
        <f t="shared" si="4"/>
        <v>350</v>
      </c>
    </row>
    <row r="11" spans="1:13" s="3" customFormat="1" ht="18.75" customHeight="1" x14ac:dyDescent="0.25">
      <c r="A11" s="2">
        <v>9</v>
      </c>
      <c r="B11" s="2">
        <v>9</v>
      </c>
      <c r="C11" s="53" t="s">
        <v>83</v>
      </c>
      <c r="D11" s="60" t="s">
        <v>31</v>
      </c>
      <c r="E11" s="61">
        <v>1</v>
      </c>
      <c r="F11" s="7">
        <v>2007</v>
      </c>
      <c r="G11" s="7" t="s">
        <v>86</v>
      </c>
      <c r="H11" s="62" t="s">
        <v>84</v>
      </c>
      <c r="I11" s="8">
        <v>1800</v>
      </c>
      <c r="J11" s="8">
        <v>15000</v>
      </c>
      <c r="K11" s="8">
        <v>15000</v>
      </c>
      <c r="L11" s="8">
        <f t="shared" si="3"/>
        <v>750</v>
      </c>
      <c r="M11" s="8">
        <f>IF(K11&lt;=10000,250,IF(K11&lt;=20000,300,IF(K11&lt;=30000,350,IF(K11&lt;=40000,400,IF(K11&lt;50000,450,IF(K11=50000,500,IF(K11&lt;=60000,600,IF(K11&lt;=70000,700,IF(K11&lt;=80000,800,IF(K11&lt;=90000,900,IF(K11&lt;=100000,1000,IF(K11&lt;=120000,1200,IF(K11&lt;=140000,1400,IF(K11&lt;=160000,1600,IF(K11&lt;=180000,1800,IF(K11&lt;=200000,2000,IF(K11&lt;=220000,2200,IF(K11&lt;=240000,2400,IF(K11&lt;=260000,2600,IF(K11&lt;=280000,2800,IF(K11&lt;=300000,3000,IF(K11&lt;=320000,3200,IF(K11&lt;=340000,3400,IF(K11&lt;=360000,3600,IF(K11&lt;=380000,3800,IF(K11&lt;=400000,4000,IF(K11&lt;=420000,4200,IF(K11&lt;=440000,4400,IF(K11&lt;=460000,4600,IF(K11&lt;=480000,4800,IF(K11&lt;=500000,5000,IF(K11&lt;=600000,5200,IF(K11&lt;=700000,5400,IF(K11&lt;=800000,5600,IF(K11&lt;=900000,5800,6000)))))))))))))))))))))))))))))))))))</f>
        <v>300</v>
      </c>
    </row>
    <row r="12" spans="1:13" s="3" customFormat="1" ht="18.75" customHeight="1" x14ac:dyDescent="0.25">
      <c r="A12" s="2">
        <v>10</v>
      </c>
      <c r="B12" s="2">
        <v>10</v>
      </c>
      <c r="C12" s="53" t="s">
        <v>83</v>
      </c>
      <c r="D12" s="60" t="s">
        <v>31</v>
      </c>
      <c r="E12" s="61">
        <v>1</v>
      </c>
      <c r="F12" s="7">
        <v>2007</v>
      </c>
      <c r="G12" s="7" t="s">
        <v>86</v>
      </c>
      <c r="H12" s="62" t="s">
        <v>84</v>
      </c>
      <c r="I12" s="8">
        <v>1800</v>
      </c>
      <c r="J12" s="8">
        <v>15000</v>
      </c>
      <c r="K12" s="8">
        <v>15000</v>
      </c>
      <c r="L12" s="8">
        <f t="shared" si="3"/>
        <v>750</v>
      </c>
      <c r="M12" s="8">
        <f t="shared" ref="M12:M14" si="5">IF(K12&lt;=10000,250,IF(K12&lt;=20000,300,IF(K12&lt;=30000,350,IF(K12&lt;=40000,400,IF(K12&lt;50000,450,IF(K12=50000,500,IF(K12&lt;=60000,600,IF(K12&lt;=70000,700,IF(K12&lt;=80000,800,IF(K12&lt;=90000,900,IF(K12&lt;=100000,1000,IF(K12&lt;=120000,1200,IF(K12&lt;=140000,1400,IF(K12&lt;=160000,1600,IF(K12&lt;=180000,1800,IF(K12&lt;=200000,2000,IF(K12&lt;=220000,2200,IF(K12&lt;=240000,2400,IF(K12&lt;=260000,2600,IF(K12&lt;=280000,2800,IF(K12&lt;=300000,3000,IF(K12&lt;=320000,3200,IF(K12&lt;=340000,3400,IF(K12&lt;=360000,3600,IF(K12&lt;=380000,3800,IF(K12&lt;=400000,4000,IF(K12&lt;=420000,4200,IF(K12&lt;=440000,4400,IF(K12&lt;=460000,4600,IF(K12&lt;=480000,4800,IF(K12&lt;=500000,5000,IF(K12&lt;=600000,5200,IF(K12&lt;=700000,5400,IF(K12&lt;=800000,5600,IF(K12&lt;=900000,5800,6000)))))))))))))))))))))))))))))))))))</f>
        <v>300</v>
      </c>
    </row>
    <row r="13" spans="1:13" s="3" customFormat="1" ht="18.75" customHeight="1" x14ac:dyDescent="0.25">
      <c r="A13" s="2">
        <v>11</v>
      </c>
      <c r="B13" s="2">
        <v>11</v>
      </c>
      <c r="C13" s="53" t="s">
        <v>83</v>
      </c>
      <c r="D13" s="60" t="s">
        <v>31</v>
      </c>
      <c r="E13" s="61">
        <v>1</v>
      </c>
      <c r="F13" s="7">
        <v>2007</v>
      </c>
      <c r="G13" s="7" t="s">
        <v>86</v>
      </c>
      <c r="H13" s="62" t="s">
        <v>84</v>
      </c>
      <c r="I13" s="8">
        <v>1800</v>
      </c>
      <c r="J13" s="8">
        <v>15000</v>
      </c>
      <c r="K13" s="8">
        <v>15000</v>
      </c>
      <c r="L13" s="8">
        <f t="shared" si="3"/>
        <v>750</v>
      </c>
      <c r="M13" s="8">
        <f t="shared" si="5"/>
        <v>300</v>
      </c>
    </row>
    <row r="14" spans="1:13" s="3" customFormat="1" ht="18.75" customHeight="1" x14ac:dyDescent="0.25">
      <c r="A14" s="2">
        <v>12</v>
      </c>
      <c r="B14" s="2">
        <v>12</v>
      </c>
      <c r="C14" s="53" t="s">
        <v>83</v>
      </c>
      <c r="D14" s="60" t="s">
        <v>36</v>
      </c>
      <c r="E14" s="61">
        <v>1</v>
      </c>
      <c r="F14" s="7">
        <v>2007</v>
      </c>
      <c r="G14" s="7" t="s">
        <v>87</v>
      </c>
      <c r="H14" s="62" t="s">
        <v>84</v>
      </c>
      <c r="I14" s="8">
        <v>1800</v>
      </c>
      <c r="J14" s="8">
        <v>5000</v>
      </c>
      <c r="K14" s="8">
        <v>5000</v>
      </c>
      <c r="L14" s="8">
        <f t="shared" si="3"/>
        <v>250</v>
      </c>
      <c r="M14" s="8">
        <f t="shared" si="5"/>
        <v>250</v>
      </c>
    </row>
    <row r="15" spans="1:13" s="3" customFormat="1" ht="18.75" customHeight="1" x14ac:dyDescent="0.25">
      <c r="A15" s="2">
        <v>13</v>
      </c>
      <c r="B15" s="2">
        <v>13</v>
      </c>
      <c r="C15" s="53" t="s">
        <v>83</v>
      </c>
      <c r="D15" s="60" t="s">
        <v>36</v>
      </c>
      <c r="E15" s="61">
        <v>1</v>
      </c>
      <c r="F15" s="7">
        <v>2007</v>
      </c>
      <c r="G15" s="7" t="s">
        <v>87</v>
      </c>
      <c r="H15" s="62" t="s">
        <v>84</v>
      </c>
      <c r="I15" s="8">
        <v>1800</v>
      </c>
      <c r="J15" s="8">
        <v>5000</v>
      </c>
      <c r="K15" s="8">
        <v>5000</v>
      </c>
      <c r="L15" s="8">
        <f t="shared" si="3"/>
        <v>250</v>
      </c>
      <c r="M15" s="8">
        <f>IF(K15&lt;=10000,250,IF(K15&lt;=20000,300,IF(K15&lt;=30000,350,IF(K15&lt;=40000,400,IF(K15&lt;50000,450,IF(K15=50000,500,IF(K15&lt;=60000,600,IF(K15&lt;=70000,700,IF(K15&lt;=80000,800,IF(K15&lt;=90000,900,IF(K15&lt;=100000,1000,IF(K15&lt;=120000,1200,IF(K15&lt;=140000,1400,IF(K15&lt;=160000,1600,IF(K15&lt;=180000,1800,IF(K15&lt;=200000,2000,IF(K15&lt;=220000,2200,IF(K15&lt;=240000,2400,IF(K15&lt;=260000,2600,IF(K15&lt;=280000,2800,IF(K15&lt;=300000,3000,IF(K15&lt;=320000,3200,IF(K15&lt;=340000,3400,IF(K15&lt;=360000,3600,IF(K15&lt;=380000,3800,IF(K15&lt;=400000,4000,IF(K15&lt;=420000,4200,IF(K15&lt;=440000,4400,IF(K15&lt;=460000,4600,IF(K15&lt;=480000,4800,IF(K15&lt;=500000,5000,IF(K15&lt;=600000,5200,IF(K15&lt;=700000,5400,IF(K15&lt;=800000,5600,IF(K15&lt;=900000,5800,6000)))))))))))))))))))))))))))))))))))</f>
        <v>250</v>
      </c>
    </row>
    <row r="16" spans="1:13" s="3" customFormat="1" ht="18.75" customHeight="1" x14ac:dyDescent="0.25">
      <c r="A16" s="2">
        <v>14</v>
      </c>
      <c r="B16" s="2">
        <v>14</v>
      </c>
      <c r="C16" s="53" t="s">
        <v>83</v>
      </c>
      <c r="D16" s="60" t="s">
        <v>37</v>
      </c>
      <c r="E16" s="61">
        <v>1</v>
      </c>
      <c r="F16" s="7">
        <v>2008</v>
      </c>
      <c r="G16" s="7" t="s">
        <v>86</v>
      </c>
      <c r="H16" s="62" t="s">
        <v>84</v>
      </c>
      <c r="I16" s="8">
        <v>1800</v>
      </c>
      <c r="J16" s="8">
        <v>40000</v>
      </c>
      <c r="K16" s="8">
        <v>40000</v>
      </c>
      <c r="L16" s="8">
        <f t="shared" ref="L16:L54" si="6">ROUNDUP(K16*0.05,0)</f>
        <v>2000</v>
      </c>
      <c r="M16" s="8">
        <f t="shared" ref="M16:M18" si="7">IF(K16&lt;=10000,250,IF(K16&lt;=20000,300,IF(K16&lt;=30000,350,IF(K16&lt;=40000,400,IF(K16&lt;50000,450,IF(K16=50000,500,IF(K16&lt;=60000,600,IF(K16&lt;=70000,700,IF(K16&lt;=80000,800,IF(K16&lt;=90000,900,IF(K16&lt;=100000,1000,IF(K16&lt;=120000,1200,IF(K16&lt;=140000,1400,IF(K16&lt;=160000,1600,IF(K16&lt;=180000,1800,IF(K16&lt;=200000,2000,IF(K16&lt;=220000,2200,IF(K16&lt;=240000,2400,IF(K16&lt;=260000,2600,IF(K16&lt;=280000,2800,IF(K16&lt;=300000,3000,IF(K16&lt;=320000,3200,IF(K16&lt;=340000,3400,IF(K16&lt;=360000,3600,IF(K16&lt;=380000,3800,IF(K16&lt;=400000,4000,IF(K16&lt;=420000,4200,IF(K16&lt;=440000,4400,IF(K16&lt;=460000,4600,IF(K16&lt;=480000,4800,IF(K16&lt;=500000,5000,IF(K16&lt;=600000,5200,IF(K16&lt;=700000,5400,IF(K16&lt;=800000,5600,IF(K16&lt;=900000,5800,6000)))))))))))))))))))))))))))))))))))</f>
        <v>400</v>
      </c>
    </row>
    <row r="17" spans="1:13" s="3" customFormat="1" ht="18.75" customHeight="1" x14ac:dyDescent="0.25">
      <c r="A17" s="2">
        <v>15</v>
      </c>
      <c r="B17" s="2">
        <v>15</v>
      </c>
      <c r="C17" s="53" t="s">
        <v>83</v>
      </c>
      <c r="D17" s="60" t="s">
        <v>38</v>
      </c>
      <c r="E17" s="61">
        <v>1</v>
      </c>
      <c r="F17" s="7">
        <v>2008</v>
      </c>
      <c r="G17" s="7" t="s">
        <v>86</v>
      </c>
      <c r="H17" s="62" t="s">
        <v>84</v>
      </c>
      <c r="I17" s="8">
        <v>1800</v>
      </c>
      <c r="J17" s="8">
        <v>40000</v>
      </c>
      <c r="K17" s="8">
        <v>40000</v>
      </c>
      <c r="L17" s="8">
        <f t="shared" si="6"/>
        <v>2000</v>
      </c>
      <c r="M17" s="8">
        <f t="shared" si="7"/>
        <v>400</v>
      </c>
    </row>
    <row r="18" spans="1:13" s="3" customFormat="1" ht="18.75" customHeight="1" x14ac:dyDescent="0.25">
      <c r="A18" s="2">
        <v>16</v>
      </c>
      <c r="B18" s="2">
        <v>16</v>
      </c>
      <c r="C18" s="53" t="s">
        <v>83</v>
      </c>
      <c r="D18" s="60" t="s">
        <v>39</v>
      </c>
      <c r="E18" s="61">
        <v>1</v>
      </c>
      <c r="F18" s="7">
        <v>2010</v>
      </c>
      <c r="G18" s="7" t="s">
        <v>86</v>
      </c>
      <c r="H18" s="62" t="s">
        <v>84</v>
      </c>
      <c r="I18" s="8">
        <v>1800</v>
      </c>
      <c r="J18" s="8">
        <v>30000</v>
      </c>
      <c r="K18" s="8">
        <v>30000</v>
      </c>
      <c r="L18" s="8">
        <f t="shared" si="6"/>
        <v>1500</v>
      </c>
      <c r="M18" s="8">
        <f t="shared" si="7"/>
        <v>350</v>
      </c>
    </row>
    <row r="19" spans="1:13" s="3" customFormat="1" ht="18.75" customHeight="1" x14ac:dyDescent="0.25">
      <c r="A19" s="2">
        <v>17</v>
      </c>
      <c r="B19" s="2">
        <v>17</v>
      </c>
      <c r="C19" s="53" t="s">
        <v>83</v>
      </c>
      <c r="D19" s="60" t="s">
        <v>40</v>
      </c>
      <c r="E19" s="61">
        <v>1</v>
      </c>
      <c r="F19" s="7">
        <v>2010</v>
      </c>
      <c r="G19" s="7" t="s">
        <v>87</v>
      </c>
      <c r="H19" s="62" t="s">
        <v>84</v>
      </c>
      <c r="I19" s="8">
        <v>1800</v>
      </c>
      <c r="J19" s="8">
        <v>3000</v>
      </c>
      <c r="K19" s="8">
        <v>3000</v>
      </c>
      <c r="L19" s="8">
        <f t="shared" si="6"/>
        <v>150</v>
      </c>
      <c r="M19" s="8">
        <f>IF(K19&lt;=10000,250,IF(K19&lt;=20000,300,IF(K19&lt;=30000,350,IF(K19&lt;=40000,400,IF(K19&lt;50000,450,IF(K19=50000,500,IF(K19&lt;=60000,600,IF(K19&lt;=70000,700,IF(K19&lt;=80000,800,IF(K19&lt;=90000,900,IF(K19&lt;=100000,1000,IF(K19&lt;=120000,1200,IF(K19&lt;=140000,1400,IF(K19&lt;=160000,1600,IF(K19&lt;=180000,1800,IF(K19&lt;=200000,2000,IF(K19&lt;=220000,2200,IF(K19&lt;=240000,2400,IF(K19&lt;=260000,2600,IF(K19&lt;=280000,2800,IF(K19&lt;=300000,3000,IF(K19&lt;=320000,3200,IF(K19&lt;=340000,3400,IF(K19&lt;=360000,3600,IF(K19&lt;=380000,3800,IF(K19&lt;=400000,4000,IF(K19&lt;=420000,4200,IF(K19&lt;=440000,4400,IF(K19&lt;=460000,4600,IF(K19&lt;=480000,4800,IF(K19&lt;=500000,5000,IF(K19&lt;=600000,5200,IF(K19&lt;=700000,5400,IF(K19&lt;=800000,5600,IF(K19&lt;=900000,5800,6000)))))))))))))))))))))))))))))))))))</f>
        <v>250</v>
      </c>
    </row>
    <row r="20" spans="1:13" s="3" customFormat="1" ht="18.75" customHeight="1" x14ac:dyDescent="0.25">
      <c r="A20" s="2">
        <v>18</v>
      </c>
      <c r="B20" s="2">
        <v>18</v>
      </c>
      <c r="C20" s="53" t="s">
        <v>83</v>
      </c>
      <c r="D20" s="60" t="s">
        <v>41</v>
      </c>
      <c r="E20" s="61">
        <v>1</v>
      </c>
      <c r="F20" s="7">
        <v>2003</v>
      </c>
      <c r="G20" s="7" t="s">
        <v>86</v>
      </c>
      <c r="H20" s="62" t="s">
        <v>84</v>
      </c>
      <c r="I20" s="8">
        <v>1800</v>
      </c>
      <c r="J20" s="8">
        <v>15000</v>
      </c>
      <c r="K20" s="8">
        <v>15000</v>
      </c>
      <c r="L20" s="8">
        <f t="shared" si="6"/>
        <v>750</v>
      </c>
      <c r="M20" s="8">
        <f t="shared" ref="M20:M22" si="8">IF(K20&lt;=10000,250,IF(K20&lt;=20000,300,IF(K20&lt;=30000,350,IF(K20&lt;=40000,400,IF(K20&lt;50000,450,IF(K20=50000,500,IF(K20&lt;=60000,600,IF(K20&lt;=70000,700,IF(K20&lt;=80000,800,IF(K20&lt;=90000,900,IF(K20&lt;=100000,1000,IF(K20&lt;=120000,1200,IF(K20&lt;=140000,1400,IF(K20&lt;=160000,1600,IF(K20&lt;=180000,1800,IF(K20&lt;=200000,2000,IF(K20&lt;=220000,2200,IF(K20&lt;=240000,2400,IF(K20&lt;=260000,2600,IF(K20&lt;=280000,2800,IF(K20&lt;=300000,3000,IF(K20&lt;=320000,3200,IF(K20&lt;=340000,3400,IF(K20&lt;=360000,3600,IF(K20&lt;=380000,3800,IF(K20&lt;=400000,4000,IF(K20&lt;=420000,4200,IF(K20&lt;=440000,4400,IF(K20&lt;=460000,4600,IF(K20&lt;=480000,4800,IF(K20&lt;=500000,5000,IF(K20&lt;=600000,5200,IF(K20&lt;=700000,5400,IF(K20&lt;=800000,5600,IF(K20&lt;=900000,5800,6000)))))))))))))))))))))))))))))))))))</f>
        <v>300</v>
      </c>
    </row>
    <row r="21" spans="1:13" s="3" customFormat="1" ht="18.75" customHeight="1" x14ac:dyDescent="0.25">
      <c r="A21" s="2">
        <v>19</v>
      </c>
      <c r="B21" s="2">
        <v>19</v>
      </c>
      <c r="C21" s="53" t="s">
        <v>83</v>
      </c>
      <c r="D21" s="60" t="s">
        <v>42</v>
      </c>
      <c r="E21" s="61">
        <v>1</v>
      </c>
      <c r="F21" s="7">
        <v>2004</v>
      </c>
      <c r="G21" s="7" t="s">
        <v>86</v>
      </c>
      <c r="H21" s="62" t="s">
        <v>84</v>
      </c>
      <c r="I21" s="8">
        <v>1800</v>
      </c>
      <c r="J21" s="8">
        <v>50000</v>
      </c>
      <c r="K21" s="8">
        <v>50000</v>
      </c>
      <c r="L21" s="8">
        <f t="shared" si="6"/>
        <v>2500</v>
      </c>
      <c r="M21" s="8">
        <f t="shared" si="8"/>
        <v>500</v>
      </c>
    </row>
    <row r="22" spans="1:13" s="3" customFormat="1" ht="18.75" customHeight="1" x14ac:dyDescent="0.25">
      <c r="A22" s="2">
        <v>20</v>
      </c>
      <c r="B22" s="2">
        <v>20</v>
      </c>
      <c r="C22" s="53" t="s">
        <v>83</v>
      </c>
      <c r="D22" s="60" t="s">
        <v>43</v>
      </c>
      <c r="E22" s="61">
        <v>1</v>
      </c>
      <c r="F22" s="7">
        <v>2005</v>
      </c>
      <c r="G22" s="7" t="s">
        <v>87</v>
      </c>
      <c r="H22" s="62" t="s">
        <v>84</v>
      </c>
      <c r="I22" s="8">
        <v>1800</v>
      </c>
      <c r="J22" s="8">
        <v>12000</v>
      </c>
      <c r="K22" s="8">
        <v>12000</v>
      </c>
      <c r="L22" s="8">
        <f t="shared" si="6"/>
        <v>600</v>
      </c>
      <c r="M22" s="8">
        <f t="shared" si="8"/>
        <v>300</v>
      </c>
    </row>
    <row r="23" spans="1:13" s="3" customFormat="1" ht="18.75" customHeight="1" x14ac:dyDescent="0.25">
      <c r="A23" s="2">
        <v>21</v>
      </c>
      <c r="B23" s="2">
        <v>21</v>
      </c>
      <c r="C23" s="53" t="s">
        <v>83</v>
      </c>
      <c r="D23" s="60" t="s">
        <v>44</v>
      </c>
      <c r="E23" s="61">
        <v>1</v>
      </c>
      <c r="F23" s="7">
        <v>2006</v>
      </c>
      <c r="G23" s="7" t="s">
        <v>87</v>
      </c>
      <c r="H23" s="62" t="s">
        <v>84</v>
      </c>
      <c r="I23" s="8">
        <v>1800</v>
      </c>
      <c r="J23" s="8">
        <v>5000</v>
      </c>
      <c r="K23" s="8">
        <v>5000</v>
      </c>
      <c r="L23" s="8">
        <f t="shared" si="6"/>
        <v>250</v>
      </c>
      <c r="M23" s="8">
        <f>IF(K23&lt;=10000,250,IF(K23&lt;=20000,300,IF(K23&lt;=30000,350,IF(K23&lt;=40000,400,IF(K23&lt;50000,450,IF(K23=50000,500,IF(K23&lt;=60000,600,IF(K23&lt;=70000,700,IF(K23&lt;=80000,800,IF(K23&lt;=90000,900,IF(K23&lt;=100000,1000,IF(K23&lt;=120000,1200,IF(K23&lt;=140000,1400,IF(K23&lt;=160000,1600,IF(K23&lt;=180000,1800,IF(K23&lt;=200000,2000,IF(K23&lt;=220000,2200,IF(K23&lt;=240000,2400,IF(K23&lt;=260000,2600,IF(K23&lt;=280000,2800,IF(K23&lt;=300000,3000,IF(K23&lt;=320000,3200,IF(K23&lt;=340000,3400,IF(K23&lt;=360000,3600,IF(K23&lt;=380000,3800,IF(K23&lt;=400000,4000,IF(K23&lt;=420000,4200,IF(K23&lt;=440000,4400,IF(K23&lt;=460000,4600,IF(K23&lt;=480000,4800,IF(K23&lt;=500000,5000,IF(K23&lt;=600000,5200,IF(K23&lt;=700000,5400,IF(K23&lt;=800000,5600,IF(K23&lt;=900000,5800,6000)))))))))))))))))))))))))))))))))))</f>
        <v>250</v>
      </c>
    </row>
    <row r="24" spans="1:13" s="3" customFormat="1" ht="18.75" customHeight="1" x14ac:dyDescent="0.25">
      <c r="A24" s="2">
        <v>22</v>
      </c>
      <c r="B24" s="2">
        <v>22</v>
      </c>
      <c r="C24" s="53" t="s">
        <v>83</v>
      </c>
      <c r="D24" s="60" t="s">
        <v>45</v>
      </c>
      <c r="E24" s="61">
        <v>1</v>
      </c>
      <c r="F24" s="7">
        <v>2006</v>
      </c>
      <c r="G24" s="7" t="s">
        <v>87</v>
      </c>
      <c r="H24" s="62" t="s">
        <v>84</v>
      </c>
      <c r="I24" s="8">
        <v>1800</v>
      </c>
      <c r="J24" s="8">
        <v>3000</v>
      </c>
      <c r="K24" s="8">
        <v>3000</v>
      </c>
      <c r="L24" s="8">
        <f t="shared" si="6"/>
        <v>150</v>
      </c>
      <c r="M24" s="8">
        <f t="shared" ref="M24:M26" si="9">IF(K24&lt;=10000,250,IF(K24&lt;=20000,300,IF(K24&lt;=30000,350,IF(K24&lt;=40000,400,IF(K24&lt;50000,450,IF(K24=50000,500,IF(K24&lt;=60000,600,IF(K24&lt;=70000,700,IF(K24&lt;=80000,800,IF(K24&lt;=90000,900,IF(K24&lt;=100000,1000,IF(K24&lt;=120000,1200,IF(K24&lt;=140000,1400,IF(K24&lt;=160000,1600,IF(K24&lt;=180000,1800,IF(K24&lt;=200000,2000,IF(K24&lt;=220000,2200,IF(K24&lt;=240000,2400,IF(K24&lt;=260000,2600,IF(K24&lt;=280000,2800,IF(K24&lt;=300000,3000,IF(K24&lt;=320000,3200,IF(K24&lt;=340000,3400,IF(K24&lt;=360000,3600,IF(K24&lt;=380000,3800,IF(K24&lt;=400000,4000,IF(K24&lt;=420000,4200,IF(K24&lt;=440000,4400,IF(K24&lt;=460000,4600,IF(K24&lt;=480000,4800,IF(K24&lt;=500000,5000,IF(K24&lt;=600000,5200,IF(K24&lt;=700000,5400,IF(K24&lt;=800000,5600,IF(K24&lt;=900000,5800,6000)))))))))))))))))))))))))))))))))))</f>
        <v>250</v>
      </c>
    </row>
    <row r="25" spans="1:13" s="3" customFormat="1" ht="18.75" customHeight="1" x14ac:dyDescent="0.25">
      <c r="A25" s="2">
        <v>23</v>
      </c>
      <c r="B25" s="2">
        <v>23</v>
      </c>
      <c r="C25" s="53" t="s">
        <v>83</v>
      </c>
      <c r="D25" s="60" t="s">
        <v>45</v>
      </c>
      <c r="E25" s="61">
        <v>1</v>
      </c>
      <c r="F25" s="7">
        <v>2006</v>
      </c>
      <c r="G25" s="7" t="s">
        <v>87</v>
      </c>
      <c r="H25" s="62" t="s">
        <v>84</v>
      </c>
      <c r="I25" s="8">
        <v>1800</v>
      </c>
      <c r="J25" s="8">
        <v>3000</v>
      </c>
      <c r="K25" s="8">
        <v>3000</v>
      </c>
      <c r="L25" s="8">
        <f t="shared" si="6"/>
        <v>150</v>
      </c>
      <c r="M25" s="8">
        <f t="shared" si="9"/>
        <v>250</v>
      </c>
    </row>
    <row r="26" spans="1:13" s="3" customFormat="1" ht="18.75" customHeight="1" x14ac:dyDescent="0.25">
      <c r="A26" s="2">
        <v>24</v>
      </c>
      <c r="B26" s="2">
        <v>24</v>
      </c>
      <c r="C26" s="53" t="s">
        <v>83</v>
      </c>
      <c r="D26" s="60" t="s">
        <v>46</v>
      </c>
      <c r="E26" s="61">
        <v>1</v>
      </c>
      <c r="F26" s="7">
        <v>2006</v>
      </c>
      <c r="G26" s="7" t="s">
        <v>86</v>
      </c>
      <c r="H26" s="62" t="s">
        <v>84</v>
      </c>
      <c r="I26" s="8">
        <v>1800</v>
      </c>
      <c r="J26" s="8">
        <v>15000</v>
      </c>
      <c r="K26" s="8">
        <v>15000</v>
      </c>
      <c r="L26" s="8">
        <f t="shared" si="6"/>
        <v>750</v>
      </c>
      <c r="M26" s="8">
        <f t="shared" si="9"/>
        <v>300</v>
      </c>
    </row>
    <row r="27" spans="1:13" s="3" customFormat="1" ht="18.75" customHeight="1" x14ac:dyDescent="0.25">
      <c r="A27" s="2">
        <v>25</v>
      </c>
      <c r="B27" s="2">
        <v>25</v>
      </c>
      <c r="C27" s="53" t="s">
        <v>83</v>
      </c>
      <c r="D27" s="60" t="s">
        <v>47</v>
      </c>
      <c r="E27" s="61">
        <v>1</v>
      </c>
      <c r="F27" s="7">
        <v>2006</v>
      </c>
      <c r="G27" s="7" t="s">
        <v>86</v>
      </c>
      <c r="H27" s="62" t="s">
        <v>84</v>
      </c>
      <c r="I27" s="8">
        <v>1800</v>
      </c>
      <c r="J27" s="8">
        <v>40000</v>
      </c>
      <c r="K27" s="8">
        <v>40000</v>
      </c>
      <c r="L27" s="8">
        <f t="shared" si="6"/>
        <v>2000</v>
      </c>
      <c r="M27" s="8">
        <f>IF(K27&lt;=10000,250,IF(K27&lt;=20000,300,IF(K27&lt;=30000,350,IF(K27&lt;=40000,400,IF(K27&lt;50000,450,IF(K27=50000,500,IF(K27&lt;=60000,600,IF(K27&lt;=70000,700,IF(K27&lt;=80000,800,IF(K27&lt;=90000,900,IF(K27&lt;=100000,1000,IF(K27&lt;=120000,1200,IF(K27&lt;=140000,1400,IF(K27&lt;=160000,1600,IF(K27&lt;=180000,1800,IF(K27&lt;=200000,2000,IF(K27&lt;=220000,2200,IF(K27&lt;=240000,2400,IF(K27&lt;=260000,2600,IF(K27&lt;=280000,2800,IF(K27&lt;=300000,3000,IF(K27&lt;=320000,3200,IF(K27&lt;=340000,3400,IF(K27&lt;=360000,3600,IF(K27&lt;=380000,3800,IF(K27&lt;=400000,4000,IF(K27&lt;=420000,4200,IF(K27&lt;=440000,4400,IF(K27&lt;=460000,4600,IF(K27&lt;=480000,4800,IF(K27&lt;=500000,5000,IF(K27&lt;=600000,5200,IF(K27&lt;=700000,5400,IF(K27&lt;=800000,5600,IF(K27&lt;=900000,5800,6000)))))))))))))))))))))))))))))))))))</f>
        <v>400</v>
      </c>
    </row>
    <row r="28" spans="1:13" s="3" customFormat="1" ht="18.75" customHeight="1" x14ac:dyDescent="0.25">
      <c r="A28" s="2">
        <v>26</v>
      </c>
      <c r="B28" s="2">
        <v>26</v>
      </c>
      <c r="C28" s="53" t="s">
        <v>83</v>
      </c>
      <c r="D28" s="60" t="s">
        <v>31</v>
      </c>
      <c r="E28" s="61">
        <v>1</v>
      </c>
      <c r="F28" s="7">
        <v>2007</v>
      </c>
      <c r="G28" s="7" t="s">
        <v>86</v>
      </c>
      <c r="H28" s="62" t="s">
        <v>84</v>
      </c>
      <c r="I28" s="8">
        <v>1800</v>
      </c>
      <c r="J28" s="8">
        <v>15000</v>
      </c>
      <c r="K28" s="8">
        <v>15000</v>
      </c>
      <c r="L28" s="8">
        <f t="shared" si="6"/>
        <v>750</v>
      </c>
      <c r="M28" s="8">
        <f t="shared" ref="M28" si="10">IF(K28&lt;=10000,250,IF(K28&lt;=20000,300,IF(K28&lt;=30000,350,IF(K28&lt;=40000,400,IF(K28&lt;50000,450,IF(K28=50000,500,IF(K28&lt;=60000,600,IF(K28&lt;=70000,700,IF(K28&lt;=80000,800,IF(K28&lt;=90000,900,IF(K28&lt;=100000,1000,IF(K28&lt;=120000,1200,IF(K28&lt;=140000,1400,IF(K28&lt;=160000,1600,IF(K28&lt;=180000,1800,IF(K28&lt;=200000,2000,IF(K28&lt;=220000,2200,IF(K28&lt;=240000,2400,IF(K28&lt;=260000,2600,IF(K28&lt;=280000,2800,IF(K28&lt;=300000,3000,IF(K28&lt;=320000,3200,IF(K28&lt;=340000,3400,IF(K28&lt;=360000,3600,IF(K28&lt;=380000,3800,IF(K28&lt;=400000,4000,IF(K28&lt;=420000,4200,IF(K28&lt;=440000,4400,IF(K28&lt;=460000,4600,IF(K28&lt;=480000,4800,IF(K28&lt;=500000,5000,IF(K28&lt;=600000,5200,IF(K28&lt;=700000,5400,IF(K28&lt;=800000,5600,IF(K28&lt;=900000,5800,6000)))))))))))))))))))))))))))))))))))</f>
        <v>300</v>
      </c>
    </row>
    <row r="29" spans="1:13" s="3" customFormat="1" ht="18.75" customHeight="1" x14ac:dyDescent="0.25">
      <c r="A29" s="2">
        <v>27</v>
      </c>
      <c r="B29" s="2">
        <v>27</v>
      </c>
      <c r="C29" s="53" t="s">
        <v>83</v>
      </c>
      <c r="D29" s="60" t="s">
        <v>31</v>
      </c>
      <c r="E29" s="61">
        <v>1</v>
      </c>
      <c r="F29" s="7">
        <v>2007</v>
      </c>
      <c r="G29" s="7" t="s">
        <v>86</v>
      </c>
      <c r="H29" s="62" t="s">
        <v>84</v>
      </c>
      <c r="I29" s="8">
        <v>1800</v>
      </c>
      <c r="J29" s="8">
        <v>15000</v>
      </c>
      <c r="K29" s="8">
        <v>15000</v>
      </c>
      <c r="L29" s="8">
        <f t="shared" si="6"/>
        <v>750</v>
      </c>
      <c r="M29" s="8">
        <f>IF(K29&lt;=10000,250,IF(K29&lt;=20000,300,IF(K29&lt;=30000,350,IF(K29&lt;=40000,400,IF(K29&lt;50000,450,IF(K29=50000,500,IF(K29&lt;=60000,600,IF(K29&lt;=70000,700,IF(K29&lt;=80000,800,IF(K29&lt;=90000,900,IF(K29&lt;=100000,1000,IF(K29&lt;=120000,1200,IF(K29&lt;=140000,1400,IF(K29&lt;=160000,1600,IF(K29&lt;=180000,1800,IF(K29&lt;=200000,2000,IF(K29&lt;=220000,2200,IF(K29&lt;=240000,2400,IF(K29&lt;=260000,2600,IF(K29&lt;=280000,2800,IF(K29&lt;=300000,3000,IF(K29&lt;=320000,3200,IF(K29&lt;=340000,3400,IF(K29&lt;=360000,3600,IF(K29&lt;=380000,3800,IF(K29&lt;=400000,4000,IF(K29&lt;=420000,4200,IF(K29&lt;=440000,4400,IF(K29&lt;=460000,4600,IF(K29&lt;=480000,4800,IF(K29&lt;=500000,5000,IF(K29&lt;=600000,5200,IF(K29&lt;=700000,5400,IF(K29&lt;=800000,5600,IF(K29&lt;=900000,5800,6000)))))))))))))))))))))))))))))))))))</f>
        <v>300</v>
      </c>
    </row>
    <row r="30" spans="1:13" s="3" customFormat="1" ht="18.75" customHeight="1" x14ac:dyDescent="0.25">
      <c r="A30" s="2">
        <v>28</v>
      </c>
      <c r="B30" s="2">
        <v>28</v>
      </c>
      <c r="C30" s="53" t="s">
        <v>83</v>
      </c>
      <c r="D30" s="60" t="s">
        <v>31</v>
      </c>
      <c r="E30" s="61">
        <v>1</v>
      </c>
      <c r="F30" s="7">
        <v>2007</v>
      </c>
      <c r="G30" s="7" t="s">
        <v>86</v>
      </c>
      <c r="H30" s="62" t="s">
        <v>84</v>
      </c>
      <c r="I30" s="8">
        <v>1800</v>
      </c>
      <c r="J30" s="8">
        <v>15000</v>
      </c>
      <c r="K30" s="8">
        <v>15000</v>
      </c>
      <c r="L30" s="8">
        <f t="shared" si="6"/>
        <v>750</v>
      </c>
      <c r="M30" s="8">
        <f t="shared" ref="M30:M32" si="11">IF(K30&lt;=10000,250,IF(K30&lt;=20000,300,IF(K30&lt;=30000,350,IF(K30&lt;=40000,400,IF(K30&lt;50000,450,IF(K30=50000,500,IF(K30&lt;=60000,600,IF(K30&lt;=70000,700,IF(K30&lt;=80000,800,IF(K30&lt;=90000,900,IF(K30&lt;=100000,1000,IF(K30&lt;=120000,1200,IF(K30&lt;=140000,1400,IF(K30&lt;=160000,1600,IF(K30&lt;=180000,1800,IF(K30&lt;=200000,2000,IF(K30&lt;=220000,2200,IF(K30&lt;=240000,2400,IF(K30&lt;=260000,2600,IF(K30&lt;=280000,2800,IF(K30&lt;=300000,3000,IF(K30&lt;=320000,3200,IF(K30&lt;=340000,3400,IF(K30&lt;=360000,3600,IF(K30&lt;=380000,3800,IF(K30&lt;=400000,4000,IF(K30&lt;=420000,4200,IF(K30&lt;=440000,4400,IF(K30&lt;=460000,4600,IF(K30&lt;=480000,4800,IF(K30&lt;=500000,5000,IF(K30&lt;=600000,5200,IF(K30&lt;=700000,5400,IF(K30&lt;=800000,5600,IF(K30&lt;=900000,5800,6000)))))))))))))))))))))))))))))))))))</f>
        <v>300</v>
      </c>
    </row>
    <row r="31" spans="1:13" s="3" customFormat="1" ht="18.75" customHeight="1" x14ac:dyDescent="0.25">
      <c r="A31" s="2">
        <v>29</v>
      </c>
      <c r="B31" s="2">
        <v>29</v>
      </c>
      <c r="C31" s="53" t="s">
        <v>83</v>
      </c>
      <c r="D31" s="60" t="s">
        <v>31</v>
      </c>
      <c r="E31" s="61">
        <v>1</v>
      </c>
      <c r="F31" s="7">
        <v>2007</v>
      </c>
      <c r="G31" s="7" t="s">
        <v>86</v>
      </c>
      <c r="H31" s="62" t="s">
        <v>84</v>
      </c>
      <c r="I31" s="8">
        <v>1800</v>
      </c>
      <c r="J31" s="8">
        <v>15000</v>
      </c>
      <c r="K31" s="8">
        <v>15000</v>
      </c>
      <c r="L31" s="8">
        <f t="shared" si="6"/>
        <v>750</v>
      </c>
      <c r="M31" s="8">
        <f t="shared" si="11"/>
        <v>300</v>
      </c>
    </row>
    <row r="32" spans="1:13" s="3" customFormat="1" ht="18.75" customHeight="1" x14ac:dyDescent="0.25">
      <c r="A32" s="2">
        <v>30</v>
      </c>
      <c r="B32" s="2">
        <v>30</v>
      </c>
      <c r="C32" s="53" t="s">
        <v>83</v>
      </c>
      <c r="D32" s="60" t="s">
        <v>31</v>
      </c>
      <c r="E32" s="61">
        <v>1</v>
      </c>
      <c r="F32" s="7">
        <v>2007</v>
      </c>
      <c r="G32" s="7" t="s">
        <v>86</v>
      </c>
      <c r="H32" s="62" t="s">
        <v>84</v>
      </c>
      <c r="I32" s="8">
        <v>1800</v>
      </c>
      <c r="J32" s="8">
        <v>15000</v>
      </c>
      <c r="K32" s="8">
        <v>15000</v>
      </c>
      <c r="L32" s="8">
        <f t="shared" si="6"/>
        <v>750</v>
      </c>
      <c r="M32" s="8">
        <f t="shared" si="11"/>
        <v>300</v>
      </c>
    </row>
    <row r="33" spans="1:13" s="3" customFormat="1" ht="18.75" customHeight="1" x14ac:dyDescent="0.25">
      <c r="A33" s="2">
        <v>31</v>
      </c>
      <c r="B33" s="2">
        <v>31</v>
      </c>
      <c r="C33" s="53" t="s">
        <v>83</v>
      </c>
      <c r="D33" s="60" t="s">
        <v>31</v>
      </c>
      <c r="E33" s="61">
        <v>1</v>
      </c>
      <c r="F33" s="7">
        <v>2007</v>
      </c>
      <c r="G33" s="7" t="s">
        <v>86</v>
      </c>
      <c r="H33" s="62" t="s">
        <v>84</v>
      </c>
      <c r="I33" s="8">
        <v>1800</v>
      </c>
      <c r="J33" s="8">
        <v>15000</v>
      </c>
      <c r="K33" s="8">
        <v>15000</v>
      </c>
      <c r="L33" s="8">
        <f t="shared" si="6"/>
        <v>750</v>
      </c>
      <c r="M33" s="8">
        <f>IF(K33&lt;=10000,250,IF(K33&lt;=20000,300,IF(K33&lt;=30000,350,IF(K33&lt;=40000,400,IF(K33&lt;50000,450,IF(K33=50000,500,IF(K33&lt;=60000,600,IF(K33&lt;=70000,700,IF(K33&lt;=80000,800,IF(K33&lt;=90000,900,IF(K33&lt;=100000,1000,IF(K33&lt;=120000,1200,IF(K33&lt;=140000,1400,IF(K33&lt;=160000,1600,IF(K33&lt;=180000,1800,IF(K33&lt;=200000,2000,IF(K33&lt;=220000,2200,IF(K33&lt;=240000,2400,IF(K33&lt;=260000,2600,IF(K33&lt;=280000,2800,IF(K33&lt;=300000,3000,IF(K33&lt;=320000,3200,IF(K33&lt;=340000,3400,IF(K33&lt;=360000,3600,IF(K33&lt;=380000,3800,IF(K33&lt;=400000,4000,IF(K33&lt;=420000,4200,IF(K33&lt;=440000,4400,IF(K33&lt;=460000,4600,IF(K33&lt;=480000,4800,IF(K33&lt;=500000,5000,IF(K33&lt;=600000,5200,IF(K33&lt;=700000,5400,IF(K33&lt;=800000,5600,IF(K33&lt;=900000,5800,6000)))))))))))))))))))))))))))))))))))</f>
        <v>300</v>
      </c>
    </row>
    <row r="34" spans="1:13" s="3" customFormat="1" ht="18.75" customHeight="1" x14ac:dyDescent="0.25">
      <c r="A34" s="2">
        <v>32</v>
      </c>
      <c r="B34" s="2">
        <v>32</v>
      </c>
      <c r="C34" s="53" t="s">
        <v>83</v>
      </c>
      <c r="D34" s="60" t="s">
        <v>31</v>
      </c>
      <c r="E34" s="61">
        <v>1</v>
      </c>
      <c r="F34" s="7">
        <v>2007</v>
      </c>
      <c r="G34" s="7" t="s">
        <v>86</v>
      </c>
      <c r="H34" s="62" t="s">
        <v>84</v>
      </c>
      <c r="I34" s="8">
        <v>1800</v>
      </c>
      <c r="J34" s="8">
        <v>15000</v>
      </c>
      <c r="K34" s="8">
        <v>15000</v>
      </c>
      <c r="L34" s="8">
        <f t="shared" si="6"/>
        <v>750</v>
      </c>
      <c r="M34" s="8">
        <f t="shared" ref="M34:M36" si="12">IF(K34&lt;=10000,250,IF(K34&lt;=20000,300,IF(K34&lt;=30000,350,IF(K34&lt;=40000,400,IF(K34&lt;50000,450,IF(K34=50000,500,IF(K34&lt;=60000,600,IF(K34&lt;=70000,700,IF(K34&lt;=80000,800,IF(K34&lt;=90000,900,IF(K34&lt;=100000,1000,IF(K34&lt;=120000,1200,IF(K34&lt;=140000,1400,IF(K34&lt;=160000,1600,IF(K34&lt;=180000,1800,IF(K34&lt;=200000,2000,IF(K34&lt;=220000,2200,IF(K34&lt;=240000,2400,IF(K34&lt;=260000,2600,IF(K34&lt;=280000,2800,IF(K34&lt;=300000,3000,IF(K34&lt;=320000,3200,IF(K34&lt;=340000,3400,IF(K34&lt;=360000,3600,IF(K34&lt;=380000,3800,IF(K34&lt;=400000,4000,IF(K34&lt;=420000,4200,IF(K34&lt;=440000,4400,IF(K34&lt;=460000,4600,IF(K34&lt;=480000,4800,IF(K34&lt;=500000,5000,IF(K34&lt;=600000,5200,IF(K34&lt;=700000,5400,IF(K34&lt;=800000,5600,IF(K34&lt;=900000,5800,6000)))))))))))))))))))))))))))))))))))</f>
        <v>300</v>
      </c>
    </row>
    <row r="35" spans="1:13" s="3" customFormat="1" ht="18.75" customHeight="1" x14ac:dyDescent="0.25">
      <c r="A35" s="2">
        <v>33</v>
      </c>
      <c r="B35" s="2">
        <v>33</v>
      </c>
      <c r="C35" s="53" t="s">
        <v>83</v>
      </c>
      <c r="D35" s="60" t="s">
        <v>31</v>
      </c>
      <c r="E35" s="61">
        <v>1</v>
      </c>
      <c r="F35" s="7">
        <v>2007</v>
      </c>
      <c r="G35" s="7" t="s">
        <v>86</v>
      </c>
      <c r="H35" s="62" t="s">
        <v>84</v>
      </c>
      <c r="I35" s="8">
        <v>1800</v>
      </c>
      <c r="J35" s="8">
        <v>15000</v>
      </c>
      <c r="K35" s="8">
        <v>15000</v>
      </c>
      <c r="L35" s="8">
        <f t="shared" si="6"/>
        <v>750</v>
      </c>
      <c r="M35" s="8">
        <f t="shared" si="12"/>
        <v>300</v>
      </c>
    </row>
    <row r="36" spans="1:13" s="3" customFormat="1" ht="18.75" customHeight="1" x14ac:dyDescent="0.25">
      <c r="A36" s="2">
        <v>34</v>
      </c>
      <c r="B36" s="2">
        <v>34</v>
      </c>
      <c r="C36" s="53" t="s">
        <v>83</v>
      </c>
      <c r="D36" s="60" t="s">
        <v>48</v>
      </c>
      <c r="E36" s="61">
        <v>1</v>
      </c>
      <c r="F36" s="7">
        <v>2007</v>
      </c>
      <c r="G36" s="7" t="s">
        <v>87</v>
      </c>
      <c r="H36" s="62" t="s">
        <v>84</v>
      </c>
      <c r="I36" s="8">
        <v>1800</v>
      </c>
      <c r="J36" s="8">
        <v>5000</v>
      </c>
      <c r="K36" s="8">
        <v>5000</v>
      </c>
      <c r="L36" s="8">
        <f t="shared" si="6"/>
        <v>250</v>
      </c>
      <c r="M36" s="8">
        <f t="shared" si="12"/>
        <v>250</v>
      </c>
    </row>
    <row r="37" spans="1:13" s="3" customFormat="1" ht="18.75" customHeight="1" x14ac:dyDescent="0.25">
      <c r="A37" s="2">
        <v>35</v>
      </c>
      <c r="B37" s="2">
        <v>35</v>
      </c>
      <c r="C37" s="53" t="s">
        <v>83</v>
      </c>
      <c r="D37" s="60" t="s">
        <v>31</v>
      </c>
      <c r="E37" s="61">
        <v>1</v>
      </c>
      <c r="F37" s="7">
        <v>2007</v>
      </c>
      <c r="G37" s="7" t="s">
        <v>86</v>
      </c>
      <c r="H37" s="62" t="s">
        <v>84</v>
      </c>
      <c r="I37" s="8">
        <v>1800</v>
      </c>
      <c r="J37" s="8">
        <v>15000</v>
      </c>
      <c r="K37" s="8">
        <v>15000</v>
      </c>
      <c r="L37" s="8">
        <f t="shared" si="6"/>
        <v>750</v>
      </c>
      <c r="M37" s="8">
        <f>IF(K37&lt;=10000,250,IF(K37&lt;=20000,300,IF(K37&lt;=30000,350,IF(K37&lt;=40000,400,IF(K37&lt;50000,450,IF(K37=50000,500,IF(K37&lt;=60000,600,IF(K37&lt;=70000,700,IF(K37&lt;=80000,800,IF(K37&lt;=90000,900,IF(K37&lt;=100000,1000,IF(K37&lt;=120000,1200,IF(K37&lt;=140000,1400,IF(K37&lt;=160000,1600,IF(K37&lt;=180000,1800,IF(K37&lt;=200000,2000,IF(K37&lt;=220000,2200,IF(K37&lt;=240000,2400,IF(K37&lt;=260000,2600,IF(K37&lt;=280000,2800,IF(K37&lt;=300000,3000,IF(K37&lt;=320000,3200,IF(K37&lt;=340000,3400,IF(K37&lt;=360000,3600,IF(K37&lt;=380000,3800,IF(K37&lt;=400000,4000,IF(K37&lt;=420000,4200,IF(K37&lt;=440000,4400,IF(K37&lt;=460000,4600,IF(K37&lt;=480000,4800,IF(K37&lt;=500000,5000,IF(K37&lt;=600000,5200,IF(K37&lt;=700000,5400,IF(K37&lt;=800000,5600,IF(K37&lt;=900000,5800,6000)))))))))))))))))))))))))))))))))))</f>
        <v>300</v>
      </c>
    </row>
    <row r="38" spans="1:13" s="3" customFormat="1" ht="18.75" customHeight="1" x14ac:dyDescent="0.25">
      <c r="A38" s="2">
        <v>36</v>
      </c>
      <c r="B38" s="2">
        <v>36</v>
      </c>
      <c r="C38" s="53" t="s">
        <v>83</v>
      </c>
      <c r="D38" s="60" t="s">
        <v>31</v>
      </c>
      <c r="E38" s="61">
        <v>1</v>
      </c>
      <c r="F38" s="7">
        <v>2007</v>
      </c>
      <c r="G38" s="7" t="s">
        <v>86</v>
      </c>
      <c r="H38" s="62" t="s">
        <v>84</v>
      </c>
      <c r="I38" s="8">
        <v>1800</v>
      </c>
      <c r="J38" s="8">
        <v>15000</v>
      </c>
      <c r="K38" s="8">
        <v>15000</v>
      </c>
      <c r="L38" s="8">
        <f t="shared" si="6"/>
        <v>750</v>
      </c>
      <c r="M38" s="8">
        <f t="shared" ref="M38:M40" si="13">IF(K38&lt;=10000,250,IF(K38&lt;=20000,300,IF(K38&lt;=30000,350,IF(K38&lt;=40000,400,IF(K38&lt;50000,450,IF(K38=50000,500,IF(K38&lt;=60000,600,IF(K38&lt;=70000,700,IF(K38&lt;=80000,800,IF(K38&lt;=90000,900,IF(K38&lt;=100000,1000,IF(K38&lt;=120000,1200,IF(K38&lt;=140000,1400,IF(K38&lt;=160000,1600,IF(K38&lt;=180000,1800,IF(K38&lt;=200000,2000,IF(K38&lt;=220000,2200,IF(K38&lt;=240000,2400,IF(K38&lt;=260000,2600,IF(K38&lt;=280000,2800,IF(K38&lt;=300000,3000,IF(K38&lt;=320000,3200,IF(K38&lt;=340000,3400,IF(K38&lt;=360000,3600,IF(K38&lt;=380000,3800,IF(K38&lt;=400000,4000,IF(K38&lt;=420000,4200,IF(K38&lt;=440000,4400,IF(K38&lt;=460000,4600,IF(K38&lt;=480000,4800,IF(K38&lt;=500000,5000,IF(K38&lt;=600000,5200,IF(K38&lt;=700000,5400,IF(K38&lt;=800000,5600,IF(K38&lt;=900000,5800,6000)))))))))))))))))))))))))))))))))))</f>
        <v>300</v>
      </c>
    </row>
    <row r="39" spans="1:13" s="3" customFormat="1" ht="18.75" customHeight="1" x14ac:dyDescent="0.25">
      <c r="A39" s="2">
        <v>37</v>
      </c>
      <c r="B39" s="2">
        <v>37</v>
      </c>
      <c r="C39" s="53" t="s">
        <v>83</v>
      </c>
      <c r="D39" s="60" t="s">
        <v>31</v>
      </c>
      <c r="E39" s="61">
        <v>1</v>
      </c>
      <c r="F39" s="7">
        <v>2007</v>
      </c>
      <c r="G39" s="7" t="s">
        <v>86</v>
      </c>
      <c r="H39" s="62" t="s">
        <v>84</v>
      </c>
      <c r="I39" s="8">
        <v>1800</v>
      </c>
      <c r="J39" s="8">
        <v>15000</v>
      </c>
      <c r="K39" s="8">
        <v>15000</v>
      </c>
      <c r="L39" s="8">
        <f t="shared" si="6"/>
        <v>750</v>
      </c>
      <c r="M39" s="8">
        <f t="shared" si="13"/>
        <v>300</v>
      </c>
    </row>
    <row r="40" spans="1:13" s="3" customFormat="1" ht="18.75" customHeight="1" x14ac:dyDescent="0.25">
      <c r="A40" s="2">
        <v>38</v>
      </c>
      <c r="B40" s="2">
        <v>38</v>
      </c>
      <c r="C40" s="53" t="s">
        <v>83</v>
      </c>
      <c r="D40" s="60" t="s">
        <v>31</v>
      </c>
      <c r="E40" s="61">
        <v>1</v>
      </c>
      <c r="F40" s="7">
        <v>2007</v>
      </c>
      <c r="G40" s="7" t="s">
        <v>86</v>
      </c>
      <c r="H40" s="62" t="s">
        <v>84</v>
      </c>
      <c r="I40" s="8">
        <v>1800</v>
      </c>
      <c r="J40" s="8">
        <v>15000</v>
      </c>
      <c r="K40" s="8">
        <v>15000</v>
      </c>
      <c r="L40" s="8">
        <f t="shared" si="6"/>
        <v>750</v>
      </c>
      <c r="M40" s="8">
        <f t="shared" si="13"/>
        <v>300</v>
      </c>
    </row>
    <row r="41" spans="1:13" s="3" customFormat="1" ht="18.75" customHeight="1" x14ac:dyDescent="0.25">
      <c r="A41" s="2">
        <v>39</v>
      </c>
      <c r="B41" s="2">
        <v>39</v>
      </c>
      <c r="C41" s="53" t="s">
        <v>83</v>
      </c>
      <c r="D41" s="60" t="s">
        <v>31</v>
      </c>
      <c r="E41" s="61">
        <v>1</v>
      </c>
      <c r="F41" s="7">
        <v>2007</v>
      </c>
      <c r="G41" s="7" t="s">
        <v>86</v>
      </c>
      <c r="H41" s="62" t="s">
        <v>84</v>
      </c>
      <c r="I41" s="8">
        <v>1800</v>
      </c>
      <c r="J41" s="8">
        <v>15000</v>
      </c>
      <c r="K41" s="8">
        <v>15000</v>
      </c>
      <c r="L41" s="8">
        <f t="shared" si="6"/>
        <v>750</v>
      </c>
      <c r="M41" s="8">
        <f>IF(K41&lt;=10000,250,IF(K41&lt;=20000,300,IF(K41&lt;=30000,350,IF(K41&lt;=40000,400,IF(K41&lt;50000,450,IF(K41=50000,500,IF(K41&lt;=60000,600,IF(K41&lt;=70000,700,IF(K41&lt;=80000,800,IF(K41&lt;=90000,900,IF(K41&lt;=100000,1000,IF(K41&lt;=120000,1200,IF(K41&lt;=140000,1400,IF(K41&lt;=160000,1600,IF(K41&lt;=180000,1800,IF(K41&lt;=200000,2000,IF(K41&lt;=220000,2200,IF(K41&lt;=240000,2400,IF(K41&lt;=260000,2600,IF(K41&lt;=280000,2800,IF(K41&lt;=300000,3000,IF(K41&lt;=320000,3200,IF(K41&lt;=340000,3400,IF(K41&lt;=360000,3600,IF(K41&lt;=380000,3800,IF(K41&lt;=400000,4000,IF(K41&lt;=420000,4200,IF(K41&lt;=440000,4400,IF(K41&lt;=460000,4600,IF(K41&lt;=480000,4800,IF(K41&lt;=500000,5000,IF(K41&lt;=600000,5200,IF(K41&lt;=700000,5400,IF(K41&lt;=800000,5600,IF(K41&lt;=900000,5800,6000)))))))))))))))))))))))))))))))))))</f>
        <v>300</v>
      </c>
    </row>
    <row r="42" spans="1:13" s="3" customFormat="1" ht="18.75" customHeight="1" x14ac:dyDescent="0.25">
      <c r="A42" s="2">
        <v>40</v>
      </c>
      <c r="B42" s="2">
        <v>40</v>
      </c>
      <c r="C42" s="53" t="s">
        <v>83</v>
      </c>
      <c r="D42" s="60" t="s">
        <v>49</v>
      </c>
      <c r="E42" s="61">
        <v>1</v>
      </c>
      <c r="F42" s="7">
        <v>2007</v>
      </c>
      <c r="G42" s="7" t="s">
        <v>87</v>
      </c>
      <c r="H42" s="62" t="s">
        <v>84</v>
      </c>
      <c r="I42" s="8">
        <v>1800</v>
      </c>
      <c r="J42" s="8">
        <v>4000</v>
      </c>
      <c r="K42" s="8">
        <v>4000</v>
      </c>
      <c r="L42" s="8">
        <f t="shared" si="6"/>
        <v>200</v>
      </c>
      <c r="M42" s="8">
        <f>IF(K42&lt;=10000,250,IF(K42&lt;=20000,300,IF(K42&lt;=30000,350,IF(K42&lt;=40000,400,IF(K42&lt;50000,450,IF(K42=50000,500,IF(K42&lt;=60000,600,IF(K42&lt;=70000,700,IF(K42&lt;=80000,800,IF(K42&lt;=90000,900,IF(K42&lt;=100000,1000,IF(K42&lt;=120000,1200,IF(K42&lt;=140000,1400,IF(K42&lt;=160000,1600,IF(K42&lt;=180000,1800,IF(K42&lt;=200000,2000,IF(K42&lt;=220000,2200,IF(K42&lt;=240000,2400,IF(K42&lt;=260000,2600,IF(K42&lt;=280000,2800,IF(K42&lt;=300000,3000,IF(K42&lt;=320000,3200,IF(K42&lt;=340000,3400,IF(K42&lt;=360000,3600,IF(K42&lt;=380000,3800,IF(K42&lt;=400000,4000,IF(K42&lt;=420000,4200,IF(K42&lt;=440000,4400,IF(K42&lt;=460000,4600,IF(K42&lt;=480000,4800,IF(K42&lt;=500000,5000,IF(K42&lt;=600000,5200,IF(K42&lt;=700000,5400,IF(K42&lt;=800000,5600,IF(K42&lt;=900000,5800,6000)))))))))))))))))))))))))))))))))))</f>
        <v>250</v>
      </c>
    </row>
    <row r="43" spans="1:13" s="3" customFormat="1" ht="18.75" customHeight="1" x14ac:dyDescent="0.25">
      <c r="A43" s="2">
        <v>41</v>
      </c>
      <c r="B43" s="2">
        <v>41</v>
      </c>
      <c r="C43" s="53" t="s">
        <v>83</v>
      </c>
      <c r="D43" s="60" t="s">
        <v>31</v>
      </c>
      <c r="E43" s="61">
        <v>1</v>
      </c>
      <c r="F43" s="7">
        <v>2007</v>
      </c>
      <c r="G43" s="7" t="s">
        <v>86</v>
      </c>
      <c r="H43" s="62" t="s">
        <v>84</v>
      </c>
      <c r="I43" s="8">
        <v>1800</v>
      </c>
      <c r="J43" s="8">
        <v>15000</v>
      </c>
      <c r="K43" s="8">
        <v>15000</v>
      </c>
      <c r="L43" s="8">
        <f t="shared" si="6"/>
        <v>750</v>
      </c>
      <c r="M43" s="8">
        <f t="shared" ref="M43:M45" si="14">IF(K43&lt;=10000,250,IF(K43&lt;=20000,300,IF(K43&lt;=30000,350,IF(K43&lt;=40000,400,IF(K43&lt;50000,450,IF(K43=50000,500,IF(K43&lt;=60000,600,IF(K43&lt;=70000,700,IF(K43&lt;=80000,800,IF(K43&lt;=90000,900,IF(K43&lt;=100000,1000,IF(K43&lt;=120000,1200,IF(K43&lt;=140000,1400,IF(K43&lt;=160000,1600,IF(K43&lt;=180000,1800,IF(K43&lt;=200000,2000,IF(K43&lt;=220000,2200,IF(K43&lt;=240000,2400,IF(K43&lt;=260000,2600,IF(K43&lt;=280000,2800,IF(K43&lt;=300000,3000,IF(K43&lt;=320000,3200,IF(K43&lt;=340000,3400,IF(K43&lt;=360000,3600,IF(K43&lt;=380000,3800,IF(K43&lt;=400000,4000,IF(K43&lt;=420000,4200,IF(K43&lt;=440000,4400,IF(K43&lt;=460000,4600,IF(K43&lt;=480000,4800,IF(K43&lt;=500000,5000,IF(K43&lt;=600000,5200,IF(K43&lt;=700000,5400,IF(K43&lt;=800000,5600,IF(K43&lt;=900000,5800,6000)))))))))))))))))))))))))))))))))))</f>
        <v>300</v>
      </c>
    </row>
    <row r="44" spans="1:13" s="3" customFormat="1" ht="18.75" customHeight="1" x14ac:dyDescent="0.25">
      <c r="A44" s="2">
        <v>42</v>
      </c>
      <c r="B44" s="2">
        <v>42</v>
      </c>
      <c r="C44" s="53" t="s">
        <v>83</v>
      </c>
      <c r="D44" s="60" t="s">
        <v>31</v>
      </c>
      <c r="E44" s="61">
        <v>1</v>
      </c>
      <c r="F44" s="7">
        <v>2007</v>
      </c>
      <c r="G44" s="7" t="s">
        <v>86</v>
      </c>
      <c r="H44" s="62" t="s">
        <v>84</v>
      </c>
      <c r="I44" s="8">
        <v>1800</v>
      </c>
      <c r="J44" s="8">
        <v>15000</v>
      </c>
      <c r="K44" s="8">
        <v>15000</v>
      </c>
      <c r="L44" s="8">
        <f t="shared" si="6"/>
        <v>750</v>
      </c>
      <c r="M44" s="8">
        <f t="shared" si="14"/>
        <v>300</v>
      </c>
    </row>
    <row r="45" spans="1:13" s="3" customFormat="1" ht="18.75" customHeight="1" x14ac:dyDescent="0.25">
      <c r="A45" s="2">
        <v>43</v>
      </c>
      <c r="B45" s="2">
        <v>43</v>
      </c>
      <c r="C45" s="53" t="s">
        <v>83</v>
      </c>
      <c r="D45" s="60" t="s">
        <v>31</v>
      </c>
      <c r="E45" s="61">
        <v>1</v>
      </c>
      <c r="F45" s="7">
        <v>2007</v>
      </c>
      <c r="G45" s="7" t="s">
        <v>86</v>
      </c>
      <c r="H45" s="62" t="s">
        <v>84</v>
      </c>
      <c r="I45" s="8">
        <v>1800</v>
      </c>
      <c r="J45" s="8">
        <v>15000</v>
      </c>
      <c r="K45" s="8">
        <v>15000</v>
      </c>
      <c r="L45" s="8">
        <f t="shared" si="6"/>
        <v>750</v>
      </c>
      <c r="M45" s="8">
        <f t="shared" si="14"/>
        <v>300</v>
      </c>
    </row>
    <row r="46" spans="1:13" s="3" customFormat="1" ht="18.75" customHeight="1" x14ac:dyDescent="0.25">
      <c r="A46" s="2">
        <v>44</v>
      </c>
      <c r="B46" s="2">
        <v>44</v>
      </c>
      <c r="C46" s="53" t="s">
        <v>83</v>
      </c>
      <c r="D46" s="60" t="s">
        <v>48</v>
      </c>
      <c r="E46" s="61">
        <v>1</v>
      </c>
      <c r="F46" s="7">
        <v>2007</v>
      </c>
      <c r="G46" s="7" t="s">
        <v>87</v>
      </c>
      <c r="H46" s="62" t="s">
        <v>84</v>
      </c>
      <c r="I46" s="8">
        <v>1800</v>
      </c>
      <c r="J46" s="8">
        <v>5000</v>
      </c>
      <c r="K46" s="8">
        <v>5000</v>
      </c>
      <c r="L46" s="8">
        <f t="shared" si="6"/>
        <v>250</v>
      </c>
      <c r="M46" s="8">
        <f>IF(K46&lt;=10000,250,IF(K46&lt;=20000,300,IF(K46&lt;=30000,350,IF(K46&lt;=40000,400,IF(K46&lt;50000,450,IF(K46=50000,500,IF(K46&lt;=60000,600,IF(K46&lt;=70000,700,IF(K46&lt;=80000,800,IF(K46&lt;=90000,900,IF(K46&lt;=100000,1000,IF(K46&lt;=120000,1200,IF(K46&lt;=140000,1400,IF(K46&lt;=160000,1600,IF(K46&lt;=180000,1800,IF(K46&lt;=200000,2000,IF(K46&lt;=220000,2200,IF(K46&lt;=240000,2400,IF(K46&lt;=260000,2600,IF(K46&lt;=280000,2800,IF(K46&lt;=300000,3000,IF(K46&lt;=320000,3200,IF(K46&lt;=340000,3400,IF(K46&lt;=360000,3600,IF(K46&lt;=380000,3800,IF(K46&lt;=400000,4000,IF(K46&lt;=420000,4200,IF(K46&lt;=440000,4400,IF(K46&lt;=460000,4600,IF(K46&lt;=480000,4800,IF(K46&lt;=500000,5000,IF(K46&lt;=600000,5200,IF(K46&lt;=700000,5400,IF(K46&lt;=800000,5600,IF(K46&lt;=900000,5800,6000)))))))))))))))))))))))))))))))))))</f>
        <v>250</v>
      </c>
    </row>
    <row r="47" spans="1:13" s="3" customFormat="1" ht="24.75" customHeight="1" x14ac:dyDescent="0.25">
      <c r="A47" s="2">
        <v>45</v>
      </c>
      <c r="B47" s="2">
        <v>45</v>
      </c>
      <c r="C47" s="53" t="s">
        <v>83</v>
      </c>
      <c r="D47" s="65" t="s">
        <v>50</v>
      </c>
      <c r="E47" s="61">
        <v>1</v>
      </c>
      <c r="F47" s="7">
        <v>2007</v>
      </c>
      <c r="G47" s="7" t="s">
        <v>86</v>
      </c>
      <c r="H47" s="62" t="s">
        <v>84</v>
      </c>
      <c r="I47" s="8">
        <v>1800</v>
      </c>
      <c r="J47" s="8">
        <v>20000</v>
      </c>
      <c r="K47" s="8">
        <v>20000</v>
      </c>
      <c r="L47" s="8">
        <f t="shared" si="6"/>
        <v>1000</v>
      </c>
      <c r="M47" s="8">
        <f t="shared" ref="M47:M49" si="15">IF(K47&lt;=10000,250,IF(K47&lt;=20000,300,IF(K47&lt;=30000,350,IF(K47&lt;=40000,400,IF(K47&lt;50000,450,IF(K47=50000,500,IF(K47&lt;=60000,600,IF(K47&lt;=70000,700,IF(K47&lt;=80000,800,IF(K47&lt;=90000,900,IF(K47&lt;=100000,1000,IF(K47&lt;=120000,1200,IF(K47&lt;=140000,1400,IF(K47&lt;=160000,1600,IF(K47&lt;=180000,1800,IF(K47&lt;=200000,2000,IF(K47&lt;=220000,2200,IF(K47&lt;=240000,2400,IF(K47&lt;=260000,2600,IF(K47&lt;=280000,2800,IF(K47&lt;=300000,3000,IF(K47&lt;=320000,3200,IF(K47&lt;=340000,3400,IF(K47&lt;=360000,3600,IF(K47&lt;=380000,3800,IF(K47&lt;=400000,4000,IF(K47&lt;=420000,4200,IF(K47&lt;=440000,4400,IF(K47&lt;=460000,4600,IF(K47&lt;=480000,4800,IF(K47&lt;=500000,5000,IF(K47&lt;=600000,5200,IF(K47&lt;=700000,5400,IF(K47&lt;=800000,5600,IF(K47&lt;=900000,5800,6000)))))))))))))))))))))))))))))))))))</f>
        <v>300</v>
      </c>
    </row>
    <row r="48" spans="1:13" s="3" customFormat="1" ht="24.75" customHeight="1" x14ac:dyDescent="0.25">
      <c r="A48" s="2">
        <v>46</v>
      </c>
      <c r="B48" s="2">
        <v>46</v>
      </c>
      <c r="C48" s="53" t="s">
        <v>83</v>
      </c>
      <c r="D48" s="65" t="s">
        <v>50</v>
      </c>
      <c r="E48" s="61">
        <v>1</v>
      </c>
      <c r="F48" s="7">
        <v>2007</v>
      </c>
      <c r="G48" s="7" t="s">
        <v>86</v>
      </c>
      <c r="H48" s="62" t="s">
        <v>84</v>
      </c>
      <c r="I48" s="8">
        <v>1800</v>
      </c>
      <c r="J48" s="8">
        <v>20000</v>
      </c>
      <c r="K48" s="8">
        <v>20000</v>
      </c>
      <c r="L48" s="8">
        <f t="shared" si="6"/>
        <v>1000</v>
      </c>
      <c r="M48" s="8">
        <f t="shared" si="15"/>
        <v>300</v>
      </c>
    </row>
    <row r="49" spans="1:13" s="3" customFormat="1" ht="24.75" customHeight="1" x14ac:dyDescent="0.25">
      <c r="A49" s="2">
        <v>47</v>
      </c>
      <c r="B49" s="2">
        <v>47</v>
      </c>
      <c r="C49" s="53" t="s">
        <v>83</v>
      </c>
      <c r="D49" s="65" t="s">
        <v>50</v>
      </c>
      <c r="E49" s="61">
        <v>1</v>
      </c>
      <c r="F49" s="7">
        <v>2007</v>
      </c>
      <c r="G49" s="7" t="s">
        <v>86</v>
      </c>
      <c r="H49" s="62" t="s">
        <v>84</v>
      </c>
      <c r="I49" s="8">
        <v>1800</v>
      </c>
      <c r="J49" s="8">
        <v>20000</v>
      </c>
      <c r="K49" s="8">
        <v>20000</v>
      </c>
      <c r="L49" s="8">
        <f t="shared" si="6"/>
        <v>1000</v>
      </c>
      <c r="M49" s="8">
        <f t="shared" si="15"/>
        <v>300</v>
      </c>
    </row>
    <row r="50" spans="1:13" s="3" customFormat="1" ht="18.75" customHeight="1" x14ac:dyDescent="0.25">
      <c r="A50" s="2">
        <v>48</v>
      </c>
      <c r="B50" s="2">
        <v>48</v>
      </c>
      <c r="C50" s="53" t="s">
        <v>83</v>
      </c>
      <c r="D50" s="60" t="s">
        <v>51</v>
      </c>
      <c r="E50" s="61">
        <v>1</v>
      </c>
      <c r="F50" s="7">
        <v>2008</v>
      </c>
      <c r="G50" s="7" t="s">
        <v>87</v>
      </c>
      <c r="H50" s="62" t="s">
        <v>84</v>
      </c>
      <c r="I50" s="8">
        <v>1800</v>
      </c>
      <c r="J50" s="8">
        <v>3000</v>
      </c>
      <c r="K50" s="8">
        <v>3000</v>
      </c>
      <c r="L50" s="8">
        <f t="shared" si="6"/>
        <v>150</v>
      </c>
      <c r="M50" s="8">
        <f>IF(K50&lt;=10000,250,IF(K50&lt;=20000,300,IF(K50&lt;=30000,350,IF(K50&lt;=40000,400,IF(K50&lt;50000,450,IF(K50=50000,500,IF(K50&lt;=60000,600,IF(K50&lt;=70000,700,IF(K50&lt;=80000,800,IF(K50&lt;=90000,900,IF(K50&lt;=100000,1000,IF(K50&lt;=120000,1200,IF(K50&lt;=140000,1400,IF(K50&lt;=160000,1600,IF(K50&lt;=180000,1800,IF(K50&lt;=200000,2000,IF(K50&lt;=220000,2200,IF(K50&lt;=240000,2400,IF(K50&lt;=260000,2600,IF(K50&lt;=280000,2800,IF(K50&lt;=300000,3000,IF(K50&lt;=320000,3200,IF(K50&lt;=340000,3400,IF(K50&lt;=360000,3600,IF(K50&lt;=380000,3800,IF(K50&lt;=400000,4000,IF(K50&lt;=420000,4200,IF(K50&lt;=440000,4400,IF(K50&lt;=460000,4600,IF(K50&lt;=480000,4800,IF(K50&lt;=500000,5000,IF(K50&lt;=600000,5200,IF(K50&lt;=700000,5400,IF(K50&lt;=800000,5600,IF(K50&lt;=900000,5800,6000)))))))))))))))))))))))))))))))))))</f>
        <v>250</v>
      </c>
    </row>
    <row r="51" spans="1:13" s="3" customFormat="1" ht="18.75" customHeight="1" x14ac:dyDescent="0.25">
      <c r="A51" s="2">
        <v>49</v>
      </c>
      <c r="B51" s="2">
        <v>49</v>
      </c>
      <c r="C51" s="53" t="s">
        <v>83</v>
      </c>
      <c r="D51" s="60" t="s">
        <v>52</v>
      </c>
      <c r="E51" s="61">
        <v>1</v>
      </c>
      <c r="F51" s="7">
        <v>2008</v>
      </c>
      <c r="G51" s="7" t="s">
        <v>87</v>
      </c>
      <c r="H51" s="62" t="s">
        <v>84</v>
      </c>
      <c r="I51" s="8">
        <v>1800</v>
      </c>
      <c r="J51" s="8">
        <v>4000</v>
      </c>
      <c r="K51" s="8">
        <v>4000</v>
      </c>
      <c r="L51" s="8">
        <f t="shared" si="6"/>
        <v>200</v>
      </c>
      <c r="M51" s="8">
        <f t="shared" ref="M51:M53" si="16">IF(K51&lt;=10000,250,IF(K51&lt;=20000,300,IF(K51&lt;=30000,350,IF(K51&lt;=40000,400,IF(K51&lt;50000,450,IF(K51=50000,500,IF(K51&lt;=60000,600,IF(K51&lt;=70000,700,IF(K51&lt;=80000,800,IF(K51&lt;=90000,900,IF(K51&lt;=100000,1000,IF(K51&lt;=120000,1200,IF(K51&lt;=140000,1400,IF(K51&lt;=160000,1600,IF(K51&lt;=180000,1800,IF(K51&lt;=200000,2000,IF(K51&lt;=220000,2200,IF(K51&lt;=240000,2400,IF(K51&lt;=260000,2600,IF(K51&lt;=280000,2800,IF(K51&lt;=300000,3000,IF(K51&lt;=320000,3200,IF(K51&lt;=340000,3400,IF(K51&lt;=360000,3600,IF(K51&lt;=380000,3800,IF(K51&lt;=400000,4000,IF(K51&lt;=420000,4200,IF(K51&lt;=440000,4400,IF(K51&lt;=460000,4600,IF(K51&lt;=480000,4800,IF(K51&lt;=500000,5000,IF(K51&lt;=600000,5200,IF(K51&lt;=700000,5400,IF(K51&lt;=800000,5600,IF(K51&lt;=900000,5800,6000)))))))))))))))))))))))))))))))))))</f>
        <v>250</v>
      </c>
    </row>
    <row r="52" spans="1:13" s="3" customFormat="1" ht="18.75" customHeight="1" x14ac:dyDescent="0.25">
      <c r="A52" s="2">
        <v>50</v>
      </c>
      <c r="B52" s="2">
        <v>50</v>
      </c>
      <c r="C52" s="53" t="s">
        <v>83</v>
      </c>
      <c r="D52" s="60" t="s">
        <v>53</v>
      </c>
      <c r="E52" s="61">
        <v>1</v>
      </c>
      <c r="F52" s="7">
        <v>2008</v>
      </c>
      <c r="G52" s="7" t="s">
        <v>86</v>
      </c>
      <c r="H52" s="62" t="s">
        <v>84</v>
      </c>
      <c r="I52" s="8">
        <v>1800</v>
      </c>
      <c r="J52" s="8">
        <v>15000</v>
      </c>
      <c r="K52" s="8">
        <v>15000</v>
      </c>
      <c r="L52" s="8">
        <f t="shared" si="6"/>
        <v>750</v>
      </c>
      <c r="M52" s="8">
        <f t="shared" si="16"/>
        <v>300</v>
      </c>
    </row>
    <row r="53" spans="1:13" s="3" customFormat="1" ht="18.75" customHeight="1" x14ac:dyDescent="0.25">
      <c r="A53" s="2">
        <v>51</v>
      </c>
      <c r="B53" s="2">
        <v>51</v>
      </c>
      <c r="C53" s="53" t="s">
        <v>83</v>
      </c>
      <c r="D53" s="60" t="s">
        <v>54</v>
      </c>
      <c r="E53" s="61">
        <v>1</v>
      </c>
      <c r="F53" s="7">
        <v>2008</v>
      </c>
      <c r="G53" s="7" t="s">
        <v>86</v>
      </c>
      <c r="H53" s="62" t="s">
        <v>84</v>
      </c>
      <c r="I53" s="8">
        <v>1800</v>
      </c>
      <c r="J53" s="8">
        <v>15000</v>
      </c>
      <c r="K53" s="8">
        <v>15000</v>
      </c>
      <c r="L53" s="8">
        <f t="shared" si="6"/>
        <v>750</v>
      </c>
      <c r="M53" s="8">
        <f t="shared" si="16"/>
        <v>300</v>
      </c>
    </row>
    <row r="54" spans="1:13" s="3" customFormat="1" ht="18.75" customHeight="1" x14ac:dyDescent="0.25">
      <c r="A54" s="2">
        <v>52</v>
      </c>
      <c r="B54" s="2">
        <v>52</v>
      </c>
      <c r="C54" s="53" t="s">
        <v>83</v>
      </c>
      <c r="D54" s="65" t="s">
        <v>55</v>
      </c>
      <c r="E54" s="61">
        <v>1</v>
      </c>
      <c r="F54" s="7">
        <v>2008</v>
      </c>
      <c r="G54" s="7" t="s">
        <v>86</v>
      </c>
      <c r="H54" s="62" t="s">
        <v>84</v>
      </c>
      <c r="I54" s="8">
        <v>1800</v>
      </c>
      <c r="J54" s="8">
        <v>20000</v>
      </c>
      <c r="K54" s="8">
        <v>20000</v>
      </c>
      <c r="L54" s="8">
        <f t="shared" si="6"/>
        <v>1000</v>
      </c>
      <c r="M54" s="8">
        <f>IF(K54&lt;=10000,250,IF(K54&lt;=20000,300,IF(K54&lt;=30000,350,IF(K54&lt;=40000,400,IF(K54&lt;50000,450,IF(K54=50000,500,IF(K54&lt;=60000,600,IF(K54&lt;=70000,700,IF(K54&lt;=80000,800,IF(K54&lt;=90000,900,IF(K54&lt;=100000,1000,IF(K54&lt;=120000,1200,IF(K54&lt;=140000,1400,IF(K54&lt;=160000,1600,IF(K54&lt;=180000,1800,IF(K54&lt;=200000,2000,IF(K54&lt;=220000,2200,IF(K54&lt;=240000,2400,IF(K54&lt;=260000,2600,IF(K54&lt;=280000,2800,IF(K54&lt;=300000,3000,IF(K54&lt;=320000,3200,IF(K54&lt;=340000,3400,IF(K54&lt;=360000,3600,IF(K54&lt;=380000,3800,IF(K54&lt;=400000,4000,IF(K54&lt;=420000,4200,IF(K54&lt;=440000,4400,IF(K54&lt;=460000,4600,IF(K54&lt;=480000,4800,IF(K54&lt;=500000,5000,IF(K54&lt;=600000,5200,IF(K54&lt;=700000,5400,IF(K54&lt;=800000,5600,IF(K54&lt;=900000,5800,6000)))))))))))))))))))))))))))))))))))</f>
        <v>300</v>
      </c>
    </row>
    <row r="55" spans="1:13" s="3" customFormat="1" ht="18.75" customHeight="1" x14ac:dyDescent="0.25">
      <c r="A55" s="2">
        <v>53</v>
      </c>
      <c r="B55" s="2">
        <v>53</v>
      </c>
      <c r="C55" s="53" t="s">
        <v>83</v>
      </c>
      <c r="D55" s="65" t="s">
        <v>55</v>
      </c>
      <c r="E55" s="61">
        <v>1</v>
      </c>
      <c r="F55" s="7">
        <v>2008</v>
      </c>
      <c r="G55" s="7" t="s">
        <v>87</v>
      </c>
      <c r="H55" s="62" t="s">
        <v>84</v>
      </c>
      <c r="I55" s="8">
        <v>1800</v>
      </c>
      <c r="J55" s="8">
        <v>15000</v>
      </c>
      <c r="K55" s="8">
        <v>15000</v>
      </c>
      <c r="L55" s="8">
        <f t="shared" ref="L55:L118" si="17">ROUNDUP(K55*0.05,0)</f>
        <v>750</v>
      </c>
      <c r="M55" s="8">
        <f t="shared" ref="M55:M57" si="18">IF(K55&lt;=10000,250,IF(K55&lt;=20000,300,IF(K55&lt;=30000,350,IF(K55&lt;=40000,400,IF(K55&lt;50000,450,IF(K55=50000,500,IF(K55&lt;=60000,600,IF(K55&lt;=70000,700,IF(K55&lt;=80000,800,IF(K55&lt;=90000,900,IF(K55&lt;=100000,1000,IF(K55&lt;=120000,1200,IF(K55&lt;=140000,1400,IF(K55&lt;=160000,1600,IF(K55&lt;=180000,1800,IF(K55&lt;=200000,2000,IF(K55&lt;=220000,2200,IF(K55&lt;=240000,2400,IF(K55&lt;=260000,2600,IF(K55&lt;=280000,2800,IF(K55&lt;=300000,3000,IF(K55&lt;=320000,3200,IF(K55&lt;=340000,3400,IF(K55&lt;=360000,3600,IF(K55&lt;=380000,3800,IF(K55&lt;=400000,4000,IF(K55&lt;=420000,4200,IF(K55&lt;=440000,4400,IF(K55&lt;=460000,4600,IF(K55&lt;=480000,4800,IF(K55&lt;=500000,5000,IF(K55&lt;=600000,5200,IF(K55&lt;=700000,5400,IF(K55&lt;=800000,5600,IF(K55&lt;=900000,5800,6000)))))))))))))))))))))))))))))))))))</f>
        <v>300</v>
      </c>
    </row>
    <row r="56" spans="1:13" s="3" customFormat="1" ht="18.75" customHeight="1" x14ac:dyDescent="0.25">
      <c r="A56" s="2">
        <v>54</v>
      </c>
      <c r="B56" s="2">
        <v>54</v>
      </c>
      <c r="C56" s="53" t="s">
        <v>83</v>
      </c>
      <c r="D56" s="60" t="s">
        <v>53</v>
      </c>
      <c r="E56" s="61">
        <v>1</v>
      </c>
      <c r="F56" s="7">
        <v>2008</v>
      </c>
      <c r="G56" s="7" t="s">
        <v>86</v>
      </c>
      <c r="H56" s="62" t="s">
        <v>84</v>
      </c>
      <c r="I56" s="8">
        <v>1800</v>
      </c>
      <c r="J56" s="8">
        <v>15000</v>
      </c>
      <c r="K56" s="8">
        <v>15000</v>
      </c>
      <c r="L56" s="8">
        <f t="shared" si="17"/>
        <v>750</v>
      </c>
      <c r="M56" s="8">
        <f t="shared" si="18"/>
        <v>300</v>
      </c>
    </row>
    <row r="57" spans="1:13" s="3" customFormat="1" ht="18.75" customHeight="1" x14ac:dyDescent="0.25">
      <c r="A57" s="2">
        <v>55</v>
      </c>
      <c r="B57" s="2">
        <v>55</v>
      </c>
      <c r="C57" s="53" t="s">
        <v>83</v>
      </c>
      <c r="D57" s="60" t="s">
        <v>54</v>
      </c>
      <c r="E57" s="61">
        <v>1</v>
      </c>
      <c r="F57" s="7">
        <v>2008</v>
      </c>
      <c r="G57" s="7" t="s">
        <v>86</v>
      </c>
      <c r="H57" s="62" t="s">
        <v>84</v>
      </c>
      <c r="I57" s="8">
        <v>1800</v>
      </c>
      <c r="J57" s="8">
        <v>15000</v>
      </c>
      <c r="K57" s="8">
        <v>15000</v>
      </c>
      <c r="L57" s="8">
        <f t="shared" si="17"/>
        <v>750</v>
      </c>
      <c r="M57" s="8">
        <f t="shared" si="18"/>
        <v>300</v>
      </c>
    </row>
    <row r="58" spans="1:13" s="3" customFormat="1" ht="18.75" customHeight="1" x14ac:dyDescent="0.25">
      <c r="A58" s="2">
        <v>56</v>
      </c>
      <c r="B58" s="2">
        <v>56</v>
      </c>
      <c r="C58" s="53" t="s">
        <v>83</v>
      </c>
      <c r="D58" s="60" t="s">
        <v>54</v>
      </c>
      <c r="E58" s="61">
        <v>1</v>
      </c>
      <c r="F58" s="7">
        <v>2008</v>
      </c>
      <c r="G58" s="7" t="s">
        <v>86</v>
      </c>
      <c r="H58" s="62" t="s">
        <v>84</v>
      </c>
      <c r="I58" s="8">
        <v>1800</v>
      </c>
      <c r="J58" s="8">
        <v>15000</v>
      </c>
      <c r="K58" s="8">
        <v>15000</v>
      </c>
      <c r="L58" s="8">
        <f t="shared" si="17"/>
        <v>750</v>
      </c>
      <c r="M58" s="8">
        <f>IF(K58&lt;=10000,250,IF(K58&lt;=20000,300,IF(K58&lt;=30000,350,IF(K58&lt;=40000,400,IF(K58&lt;50000,450,IF(K58=50000,500,IF(K58&lt;=60000,600,IF(K58&lt;=70000,700,IF(K58&lt;=80000,800,IF(K58&lt;=90000,900,IF(K58&lt;=100000,1000,IF(K58&lt;=120000,1200,IF(K58&lt;=140000,1400,IF(K58&lt;=160000,1600,IF(K58&lt;=180000,1800,IF(K58&lt;=200000,2000,IF(K58&lt;=220000,2200,IF(K58&lt;=240000,2400,IF(K58&lt;=260000,2600,IF(K58&lt;=280000,2800,IF(K58&lt;=300000,3000,IF(K58&lt;=320000,3200,IF(K58&lt;=340000,3400,IF(K58&lt;=360000,3600,IF(K58&lt;=380000,3800,IF(K58&lt;=400000,4000,IF(K58&lt;=420000,4200,IF(K58&lt;=440000,4400,IF(K58&lt;=460000,4600,IF(K58&lt;=480000,4800,IF(K58&lt;=500000,5000,IF(K58&lt;=600000,5200,IF(K58&lt;=700000,5400,IF(K58&lt;=800000,5600,IF(K58&lt;=900000,5800,6000)))))))))))))))))))))))))))))))))))</f>
        <v>300</v>
      </c>
    </row>
    <row r="59" spans="1:13" s="3" customFormat="1" ht="18.75" customHeight="1" x14ac:dyDescent="0.25">
      <c r="A59" s="2">
        <v>57</v>
      </c>
      <c r="B59" s="2">
        <v>57</v>
      </c>
      <c r="C59" s="53" t="s">
        <v>83</v>
      </c>
      <c r="D59" s="60" t="s">
        <v>54</v>
      </c>
      <c r="E59" s="61">
        <v>1</v>
      </c>
      <c r="F59" s="7">
        <v>2008</v>
      </c>
      <c r="G59" s="7" t="s">
        <v>86</v>
      </c>
      <c r="H59" s="62" t="s">
        <v>84</v>
      </c>
      <c r="I59" s="8">
        <v>1800</v>
      </c>
      <c r="J59" s="8">
        <v>15000</v>
      </c>
      <c r="K59" s="8">
        <v>15000</v>
      </c>
      <c r="L59" s="8">
        <f t="shared" si="17"/>
        <v>750</v>
      </c>
      <c r="M59" s="8">
        <f t="shared" ref="M59:M61" si="19">IF(K59&lt;=10000,250,IF(K59&lt;=20000,300,IF(K59&lt;=30000,350,IF(K59&lt;=40000,400,IF(K59&lt;50000,450,IF(K59=50000,500,IF(K59&lt;=60000,600,IF(K59&lt;=70000,700,IF(K59&lt;=80000,800,IF(K59&lt;=90000,900,IF(K59&lt;=100000,1000,IF(K59&lt;=120000,1200,IF(K59&lt;=140000,1400,IF(K59&lt;=160000,1600,IF(K59&lt;=180000,1800,IF(K59&lt;=200000,2000,IF(K59&lt;=220000,2200,IF(K59&lt;=240000,2400,IF(K59&lt;=260000,2600,IF(K59&lt;=280000,2800,IF(K59&lt;=300000,3000,IF(K59&lt;=320000,3200,IF(K59&lt;=340000,3400,IF(K59&lt;=360000,3600,IF(K59&lt;=380000,3800,IF(K59&lt;=400000,4000,IF(K59&lt;=420000,4200,IF(K59&lt;=440000,4400,IF(K59&lt;=460000,4600,IF(K59&lt;=480000,4800,IF(K59&lt;=500000,5000,IF(K59&lt;=600000,5200,IF(K59&lt;=700000,5400,IF(K59&lt;=800000,5600,IF(K59&lt;=900000,5800,6000)))))))))))))))))))))))))))))))))))</f>
        <v>300</v>
      </c>
    </row>
    <row r="60" spans="1:13" s="3" customFormat="1" ht="18.75" customHeight="1" x14ac:dyDescent="0.25">
      <c r="A60" s="2">
        <v>58</v>
      </c>
      <c r="B60" s="2">
        <v>58</v>
      </c>
      <c r="C60" s="53" t="s">
        <v>83</v>
      </c>
      <c r="D60" s="60" t="s">
        <v>54</v>
      </c>
      <c r="E60" s="61">
        <v>1</v>
      </c>
      <c r="F60" s="7">
        <v>2008</v>
      </c>
      <c r="G60" s="7" t="s">
        <v>86</v>
      </c>
      <c r="H60" s="62" t="s">
        <v>84</v>
      </c>
      <c r="I60" s="8">
        <v>1800</v>
      </c>
      <c r="J60" s="8">
        <v>15000</v>
      </c>
      <c r="K60" s="8">
        <v>15000</v>
      </c>
      <c r="L60" s="8">
        <f t="shared" si="17"/>
        <v>750</v>
      </c>
      <c r="M60" s="8">
        <f t="shared" si="19"/>
        <v>300</v>
      </c>
    </row>
    <row r="61" spans="1:13" s="3" customFormat="1" ht="18.75" customHeight="1" x14ac:dyDescent="0.25">
      <c r="A61" s="2">
        <v>59</v>
      </c>
      <c r="B61" s="2">
        <v>59</v>
      </c>
      <c r="C61" s="53" t="s">
        <v>83</v>
      </c>
      <c r="D61" s="60" t="s">
        <v>54</v>
      </c>
      <c r="E61" s="61">
        <v>1</v>
      </c>
      <c r="F61" s="7">
        <v>2008</v>
      </c>
      <c r="G61" s="7" t="s">
        <v>86</v>
      </c>
      <c r="H61" s="62" t="s">
        <v>84</v>
      </c>
      <c r="I61" s="8">
        <v>1800</v>
      </c>
      <c r="J61" s="8">
        <v>15000</v>
      </c>
      <c r="K61" s="8">
        <v>15000</v>
      </c>
      <c r="L61" s="8">
        <f t="shared" si="17"/>
        <v>750</v>
      </c>
      <c r="M61" s="8">
        <f t="shared" si="19"/>
        <v>300</v>
      </c>
    </row>
    <row r="62" spans="1:13" s="3" customFormat="1" ht="18.75" customHeight="1" x14ac:dyDescent="0.25">
      <c r="A62" s="2">
        <v>60</v>
      </c>
      <c r="B62" s="2">
        <v>60</v>
      </c>
      <c r="C62" s="53" t="s">
        <v>83</v>
      </c>
      <c r="D62" s="60" t="s">
        <v>53</v>
      </c>
      <c r="E62" s="61">
        <v>1</v>
      </c>
      <c r="F62" s="7">
        <v>2008</v>
      </c>
      <c r="G62" s="7" t="s">
        <v>86</v>
      </c>
      <c r="H62" s="62" t="s">
        <v>84</v>
      </c>
      <c r="I62" s="8">
        <v>1800</v>
      </c>
      <c r="J62" s="8">
        <v>15000</v>
      </c>
      <c r="K62" s="8">
        <v>15000</v>
      </c>
      <c r="L62" s="8">
        <f t="shared" si="17"/>
        <v>750</v>
      </c>
      <c r="M62" s="8">
        <f>IF(K62&lt;=10000,250,IF(K62&lt;=20000,300,IF(K62&lt;=30000,350,IF(K62&lt;=40000,400,IF(K62&lt;50000,450,IF(K62=50000,500,IF(K62&lt;=60000,600,IF(K62&lt;=70000,700,IF(K62&lt;=80000,800,IF(K62&lt;=90000,900,IF(K62&lt;=100000,1000,IF(K62&lt;=120000,1200,IF(K62&lt;=140000,1400,IF(K62&lt;=160000,1600,IF(K62&lt;=180000,1800,IF(K62&lt;=200000,2000,IF(K62&lt;=220000,2200,IF(K62&lt;=240000,2400,IF(K62&lt;=260000,2600,IF(K62&lt;=280000,2800,IF(K62&lt;=300000,3000,IF(K62&lt;=320000,3200,IF(K62&lt;=340000,3400,IF(K62&lt;=360000,3600,IF(K62&lt;=380000,3800,IF(K62&lt;=400000,4000,IF(K62&lt;=420000,4200,IF(K62&lt;=440000,4400,IF(K62&lt;=460000,4600,IF(K62&lt;=480000,4800,IF(K62&lt;=500000,5000,IF(K62&lt;=600000,5200,IF(K62&lt;=700000,5400,IF(K62&lt;=800000,5600,IF(K62&lt;=900000,5800,6000)))))))))))))))))))))))))))))))))))</f>
        <v>300</v>
      </c>
    </row>
    <row r="63" spans="1:13" s="3" customFormat="1" ht="18.75" customHeight="1" x14ac:dyDescent="0.25">
      <c r="A63" s="2">
        <v>61</v>
      </c>
      <c r="B63" s="2">
        <v>61</v>
      </c>
      <c r="C63" s="53" t="s">
        <v>83</v>
      </c>
      <c r="D63" s="60" t="s">
        <v>53</v>
      </c>
      <c r="E63" s="61">
        <v>1</v>
      </c>
      <c r="F63" s="7">
        <v>2008</v>
      </c>
      <c r="G63" s="7" t="s">
        <v>86</v>
      </c>
      <c r="H63" s="62" t="s">
        <v>84</v>
      </c>
      <c r="I63" s="8">
        <v>1800</v>
      </c>
      <c r="J63" s="8">
        <v>15000</v>
      </c>
      <c r="K63" s="8">
        <v>15000</v>
      </c>
      <c r="L63" s="8">
        <f t="shared" si="17"/>
        <v>750</v>
      </c>
      <c r="M63" s="8">
        <f t="shared" ref="M63:M65" si="20">IF(K63&lt;=10000,250,IF(K63&lt;=20000,300,IF(K63&lt;=30000,350,IF(K63&lt;=40000,400,IF(K63&lt;50000,450,IF(K63=50000,500,IF(K63&lt;=60000,600,IF(K63&lt;=70000,700,IF(K63&lt;=80000,800,IF(K63&lt;=90000,900,IF(K63&lt;=100000,1000,IF(K63&lt;=120000,1200,IF(K63&lt;=140000,1400,IF(K63&lt;=160000,1600,IF(K63&lt;=180000,1800,IF(K63&lt;=200000,2000,IF(K63&lt;=220000,2200,IF(K63&lt;=240000,2400,IF(K63&lt;=260000,2600,IF(K63&lt;=280000,2800,IF(K63&lt;=300000,3000,IF(K63&lt;=320000,3200,IF(K63&lt;=340000,3400,IF(K63&lt;=360000,3600,IF(K63&lt;=380000,3800,IF(K63&lt;=400000,4000,IF(K63&lt;=420000,4200,IF(K63&lt;=440000,4400,IF(K63&lt;=460000,4600,IF(K63&lt;=480000,4800,IF(K63&lt;=500000,5000,IF(K63&lt;=600000,5200,IF(K63&lt;=700000,5400,IF(K63&lt;=800000,5600,IF(K63&lt;=900000,5800,6000)))))))))))))))))))))))))))))))))))</f>
        <v>300</v>
      </c>
    </row>
    <row r="64" spans="1:13" s="3" customFormat="1" ht="18.75" customHeight="1" x14ac:dyDescent="0.25">
      <c r="A64" s="2">
        <v>62</v>
      </c>
      <c r="B64" s="2">
        <v>62</v>
      </c>
      <c r="C64" s="53" t="s">
        <v>83</v>
      </c>
      <c r="D64" s="60" t="s">
        <v>53</v>
      </c>
      <c r="E64" s="61">
        <v>1</v>
      </c>
      <c r="F64" s="7">
        <v>2008</v>
      </c>
      <c r="G64" s="7" t="s">
        <v>86</v>
      </c>
      <c r="H64" s="62" t="s">
        <v>84</v>
      </c>
      <c r="I64" s="8">
        <v>1800</v>
      </c>
      <c r="J64" s="8">
        <v>15000</v>
      </c>
      <c r="K64" s="8">
        <v>15000</v>
      </c>
      <c r="L64" s="8">
        <f t="shared" si="17"/>
        <v>750</v>
      </c>
      <c r="M64" s="8">
        <f t="shared" si="20"/>
        <v>300</v>
      </c>
    </row>
    <row r="65" spans="1:13" s="3" customFormat="1" ht="18.75" customHeight="1" x14ac:dyDescent="0.25">
      <c r="A65" s="2">
        <v>63</v>
      </c>
      <c r="B65" s="2">
        <v>63</v>
      </c>
      <c r="C65" s="53" t="s">
        <v>83</v>
      </c>
      <c r="D65" s="60" t="s">
        <v>53</v>
      </c>
      <c r="E65" s="61">
        <v>1</v>
      </c>
      <c r="F65" s="7">
        <v>2008</v>
      </c>
      <c r="G65" s="7" t="s">
        <v>86</v>
      </c>
      <c r="H65" s="62" t="s">
        <v>84</v>
      </c>
      <c r="I65" s="8">
        <v>1800</v>
      </c>
      <c r="J65" s="8">
        <v>15000</v>
      </c>
      <c r="K65" s="8">
        <v>15000</v>
      </c>
      <c r="L65" s="8">
        <f t="shared" si="17"/>
        <v>750</v>
      </c>
      <c r="M65" s="8">
        <f t="shared" si="20"/>
        <v>300</v>
      </c>
    </row>
    <row r="66" spans="1:13" s="3" customFormat="1" ht="18.75" customHeight="1" x14ac:dyDescent="0.25">
      <c r="A66" s="2">
        <v>64</v>
      </c>
      <c r="B66" s="2">
        <v>64</v>
      </c>
      <c r="C66" s="53" t="s">
        <v>83</v>
      </c>
      <c r="D66" s="60" t="s">
        <v>53</v>
      </c>
      <c r="E66" s="61">
        <v>1</v>
      </c>
      <c r="F66" s="7">
        <v>2008</v>
      </c>
      <c r="G66" s="7" t="s">
        <v>86</v>
      </c>
      <c r="H66" s="62" t="s">
        <v>84</v>
      </c>
      <c r="I66" s="8">
        <v>1800</v>
      </c>
      <c r="J66" s="8">
        <v>15000</v>
      </c>
      <c r="K66" s="8">
        <v>15000</v>
      </c>
      <c r="L66" s="8">
        <f t="shared" si="17"/>
        <v>750</v>
      </c>
      <c r="M66" s="8">
        <f>IF(K66&lt;=10000,250,IF(K66&lt;=20000,300,IF(K66&lt;=30000,350,IF(K66&lt;=40000,400,IF(K66&lt;50000,450,IF(K66=50000,500,IF(K66&lt;=60000,600,IF(K66&lt;=70000,700,IF(K66&lt;=80000,800,IF(K66&lt;=90000,900,IF(K66&lt;=100000,1000,IF(K66&lt;=120000,1200,IF(K66&lt;=140000,1400,IF(K66&lt;=160000,1600,IF(K66&lt;=180000,1800,IF(K66&lt;=200000,2000,IF(K66&lt;=220000,2200,IF(K66&lt;=240000,2400,IF(K66&lt;=260000,2600,IF(K66&lt;=280000,2800,IF(K66&lt;=300000,3000,IF(K66&lt;=320000,3200,IF(K66&lt;=340000,3400,IF(K66&lt;=360000,3600,IF(K66&lt;=380000,3800,IF(K66&lt;=400000,4000,IF(K66&lt;=420000,4200,IF(K66&lt;=440000,4400,IF(K66&lt;=460000,4600,IF(K66&lt;=480000,4800,IF(K66&lt;=500000,5000,IF(K66&lt;=600000,5200,IF(K66&lt;=700000,5400,IF(K66&lt;=800000,5600,IF(K66&lt;=900000,5800,6000)))))))))))))))))))))))))))))))))))</f>
        <v>300</v>
      </c>
    </row>
    <row r="67" spans="1:13" s="3" customFormat="1" ht="18.75" customHeight="1" x14ac:dyDescent="0.25">
      <c r="A67" s="2">
        <v>65</v>
      </c>
      <c r="B67" s="2">
        <v>65</v>
      </c>
      <c r="C67" s="53" t="s">
        <v>83</v>
      </c>
      <c r="D67" s="60" t="s">
        <v>53</v>
      </c>
      <c r="E67" s="61">
        <v>1</v>
      </c>
      <c r="F67" s="7">
        <v>2008</v>
      </c>
      <c r="G67" s="7" t="s">
        <v>86</v>
      </c>
      <c r="H67" s="62" t="s">
        <v>84</v>
      </c>
      <c r="I67" s="8">
        <v>1800</v>
      </c>
      <c r="J67" s="8">
        <v>15000</v>
      </c>
      <c r="K67" s="8">
        <v>15000</v>
      </c>
      <c r="L67" s="8">
        <f t="shared" si="17"/>
        <v>750</v>
      </c>
      <c r="M67" s="8">
        <f t="shared" ref="M67" si="21">IF(K67&lt;=10000,250,IF(K67&lt;=20000,300,IF(K67&lt;=30000,350,IF(K67&lt;=40000,400,IF(K67&lt;50000,450,IF(K67=50000,500,IF(K67&lt;=60000,600,IF(K67&lt;=70000,700,IF(K67&lt;=80000,800,IF(K67&lt;=90000,900,IF(K67&lt;=100000,1000,IF(K67&lt;=120000,1200,IF(K67&lt;=140000,1400,IF(K67&lt;=160000,1600,IF(K67&lt;=180000,1800,IF(K67&lt;=200000,2000,IF(K67&lt;=220000,2200,IF(K67&lt;=240000,2400,IF(K67&lt;=260000,2600,IF(K67&lt;=280000,2800,IF(K67&lt;=300000,3000,IF(K67&lt;=320000,3200,IF(K67&lt;=340000,3400,IF(K67&lt;=360000,3600,IF(K67&lt;=380000,3800,IF(K67&lt;=400000,4000,IF(K67&lt;=420000,4200,IF(K67&lt;=440000,4400,IF(K67&lt;=460000,4600,IF(K67&lt;=480000,4800,IF(K67&lt;=500000,5000,IF(K67&lt;=600000,5200,IF(K67&lt;=700000,5400,IF(K67&lt;=800000,5600,IF(K67&lt;=900000,5800,6000)))))))))))))))))))))))))))))))))))</f>
        <v>300</v>
      </c>
    </row>
    <row r="68" spans="1:13" s="3" customFormat="1" ht="18.75" customHeight="1" x14ac:dyDescent="0.25">
      <c r="A68" s="2">
        <v>66</v>
      </c>
      <c r="B68" s="2">
        <v>66</v>
      </c>
      <c r="C68" s="53" t="s">
        <v>83</v>
      </c>
      <c r="D68" s="65" t="s">
        <v>55</v>
      </c>
      <c r="E68" s="61">
        <v>1</v>
      </c>
      <c r="F68" s="7">
        <v>2008</v>
      </c>
      <c r="G68" s="7" t="s">
        <v>86</v>
      </c>
      <c r="H68" s="62" t="s">
        <v>84</v>
      </c>
      <c r="I68" s="8">
        <v>1800</v>
      </c>
      <c r="J68" s="8">
        <v>20000</v>
      </c>
      <c r="K68" s="8">
        <v>20000</v>
      </c>
      <c r="L68" s="8">
        <f t="shared" si="17"/>
        <v>1000</v>
      </c>
      <c r="M68" s="8">
        <f>IF(K68&lt;=10000,250,IF(K68&lt;=20000,300,IF(K68&lt;=30000,350,IF(K68&lt;=40000,400,IF(K68&lt;50000,450,IF(K68=50000,500,IF(K68&lt;=60000,600,IF(K68&lt;=70000,700,IF(K68&lt;=80000,800,IF(K68&lt;=90000,900,IF(K68&lt;=100000,1000,IF(K68&lt;=120000,1200,IF(K68&lt;=140000,1400,IF(K68&lt;=160000,1600,IF(K68&lt;=180000,1800,IF(K68&lt;=200000,2000,IF(K68&lt;=220000,2200,IF(K68&lt;=240000,2400,IF(K68&lt;=260000,2600,IF(K68&lt;=280000,2800,IF(K68&lt;=300000,3000,IF(K68&lt;=320000,3200,IF(K68&lt;=340000,3400,IF(K68&lt;=360000,3600,IF(K68&lt;=380000,3800,IF(K68&lt;=400000,4000,IF(K68&lt;=420000,4200,IF(K68&lt;=440000,4400,IF(K68&lt;=460000,4600,IF(K68&lt;=480000,4800,IF(K68&lt;=500000,5000,IF(K68&lt;=600000,5200,IF(K68&lt;=700000,5400,IF(K68&lt;=800000,5600,IF(K68&lt;=900000,5800,6000)))))))))))))))))))))))))))))))))))</f>
        <v>300</v>
      </c>
    </row>
    <row r="69" spans="1:13" s="3" customFormat="1" ht="18.75" customHeight="1" x14ac:dyDescent="0.25">
      <c r="A69" s="2">
        <v>67</v>
      </c>
      <c r="B69" s="2">
        <v>67</v>
      </c>
      <c r="C69" s="53" t="s">
        <v>83</v>
      </c>
      <c r="D69" s="60" t="s">
        <v>54</v>
      </c>
      <c r="E69" s="61">
        <v>1</v>
      </c>
      <c r="F69" s="7">
        <v>2008</v>
      </c>
      <c r="G69" s="7" t="s">
        <v>86</v>
      </c>
      <c r="H69" s="62" t="s">
        <v>84</v>
      </c>
      <c r="I69" s="8">
        <v>1800</v>
      </c>
      <c r="J69" s="8">
        <v>15000</v>
      </c>
      <c r="K69" s="8">
        <v>15000</v>
      </c>
      <c r="L69" s="8">
        <f t="shared" si="17"/>
        <v>750</v>
      </c>
      <c r="M69" s="8">
        <f t="shared" ref="M69:M71" si="22">IF(K69&lt;=10000,250,IF(K69&lt;=20000,300,IF(K69&lt;=30000,350,IF(K69&lt;=40000,400,IF(K69&lt;50000,450,IF(K69=50000,500,IF(K69&lt;=60000,600,IF(K69&lt;=70000,700,IF(K69&lt;=80000,800,IF(K69&lt;=90000,900,IF(K69&lt;=100000,1000,IF(K69&lt;=120000,1200,IF(K69&lt;=140000,1400,IF(K69&lt;=160000,1600,IF(K69&lt;=180000,1800,IF(K69&lt;=200000,2000,IF(K69&lt;=220000,2200,IF(K69&lt;=240000,2400,IF(K69&lt;=260000,2600,IF(K69&lt;=280000,2800,IF(K69&lt;=300000,3000,IF(K69&lt;=320000,3200,IF(K69&lt;=340000,3400,IF(K69&lt;=360000,3600,IF(K69&lt;=380000,3800,IF(K69&lt;=400000,4000,IF(K69&lt;=420000,4200,IF(K69&lt;=440000,4400,IF(K69&lt;=460000,4600,IF(K69&lt;=480000,4800,IF(K69&lt;=500000,5000,IF(K69&lt;=600000,5200,IF(K69&lt;=700000,5400,IF(K69&lt;=800000,5600,IF(K69&lt;=900000,5800,6000)))))))))))))))))))))))))))))))))))</f>
        <v>300</v>
      </c>
    </row>
    <row r="70" spans="1:13" s="3" customFormat="1" ht="18.75" customHeight="1" x14ac:dyDescent="0.25">
      <c r="A70" s="2">
        <v>68</v>
      </c>
      <c r="B70" s="2">
        <v>68</v>
      </c>
      <c r="C70" s="53" t="s">
        <v>83</v>
      </c>
      <c r="D70" s="60" t="s">
        <v>53</v>
      </c>
      <c r="E70" s="61">
        <v>1</v>
      </c>
      <c r="F70" s="7">
        <v>2008</v>
      </c>
      <c r="G70" s="7" t="s">
        <v>86</v>
      </c>
      <c r="H70" s="62" t="s">
        <v>84</v>
      </c>
      <c r="I70" s="8">
        <v>1800</v>
      </c>
      <c r="J70" s="8">
        <v>15000</v>
      </c>
      <c r="K70" s="8">
        <v>15000</v>
      </c>
      <c r="L70" s="8">
        <f t="shared" si="17"/>
        <v>750</v>
      </c>
      <c r="M70" s="8">
        <f t="shared" si="22"/>
        <v>300</v>
      </c>
    </row>
    <row r="71" spans="1:13" s="3" customFormat="1" ht="18.75" customHeight="1" x14ac:dyDescent="0.25">
      <c r="A71" s="2">
        <v>69</v>
      </c>
      <c r="B71" s="2">
        <v>69</v>
      </c>
      <c r="C71" s="53" t="s">
        <v>83</v>
      </c>
      <c r="D71" s="60" t="s">
        <v>54</v>
      </c>
      <c r="E71" s="61">
        <v>1</v>
      </c>
      <c r="F71" s="7">
        <v>2008</v>
      </c>
      <c r="G71" s="7" t="s">
        <v>86</v>
      </c>
      <c r="H71" s="62" t="s">
        <v>84</v>
      </c>
      <c r="I71" s="8">
        <v>1800</v>
      </c>
      <c r="J71" s="8">
        <v>15000</v>
      </c>
      <c r="K71" s="8">
        <v>15000</v>
      </c>
      <c r="L71" s="8">
        <f t="shared" si="17"/>
        <v>750</v>
      </c>
      <c r="M71" s="8">
        <f t="shared" si="22"/>
        <v>300</v>
      </c>
    </row>
    <row r="72" spans="1:13" s="3" customFormat="1" ht="18.75" customHeight="1" x14ac:dyDescent="0.25">
      <c r="A72" s="2">
        <v>70</v>
      </c>
      <c r="B72" s="2">
        <v>70</v>
      </c>
      <c r="C72" s="53" t="s">
        <v>83</v>
      </c>
      <c r="D72" s="60" t="s">
        <v>53</v>
      </c>
      <c r="E72" s="61">
        <v>1</v>
      </c>
      <c r="F72" s="7">
        <v>2008</v>
      </c>
      <c r="G72" s="7" t="s">
        <v>86</v>
      </c>
      <c r="H72" s="62" t="s">
        <v>84</v>
      </c>
      <c r="I72" s="8">
        <v>1800</v>
      </c>
      <c r="J72" s="8">
        <v>15000</v>
      </c>
      <c r="K72" s="8">
        <v>15000</v>
      </c>
      <c r="L72" s="8">
        <f t="shared" si="17"/>
        <v>750</v>
      </c>
      <c r="M72" s="8">
        <f>IF(K72&lt;=10000,250,IF(K72&lt;=20000,300,IF(K72&lt;=30000,350,IF(K72&lt;=40000,400,IF(K72&lt;50000,450,IF(K72=50000,500,IF(K72&lt;=60000,600,IF(K72&lt;=70000,700,IF(K72&lt;=80000,800,IF(K72&lt;=90000,900,IF(K72&lt;=100000,1000,IF(K72&lt;=120000,1200,IF(K72&lt;=140000,1400,IF(K72&lt;=160000,1600,IF(K72&lt;=180000,1800,IF(K72&lt;=200000,2000,IF(K72&lt;=220000,2200,IF(K72&lt;=240000,2400,IF(K72&lt;=260000,2600,IF(K72&lt;=280000,2800,IF(K72&lt;=300000,3000,IF(K72&lt;=320000,3200,IF(K72&lt;=340000,3400,IF(K72&lt;=360000,3600,IF(K72&lt;=380000,3800,IF(K72&lt;=400000,4000,IF(K72&lt;=420000,4200,IF(K72&lt;=440000,4400,IF(K72&lt;=460000,4600,IF(K72&lt;=480000,4800,IF(K72&lt;=500000,5000,IF(K72&lt;=600000,5200,IF(K72&lt;=700000,5400,IF(K72&lt;=800000,5600,IF(K72&lt;=900000,5800,6000)))))))))))))))))))))))))))))))))))</f>
        <v>300</v>
      </c>
    </row>
    <row r="73" spans="1:13" s="3" customFormat="1" ht="18.75" customHeight="1" x14ac:dyDescent="0.25">
      <c r="A73" s="2">
        <v>71</v>
      </c>
      <c r="B73" s="2">
        <v>71</v>
      </c>
      <c r="C73" s="53" t="s">
        <v>83</v>
      </c>
      <c r="D73" s="65" t="s">
        <v>55</v>
      </c>
      <c r="E73" s="61">
        <v>1</v>
      </c>
      <c r="F73" s="7">
        <v>2008</v>
      </c>
      <c r="G73" s="7" t="s">
        <v>86</v>
      </c>
      <c r="H73" s="62" t="s">
        <v>84</v>
      </c>
      <c r="I73" s="8">
        <v>1800</v>
      </c>
      <c r="J73" s="8">
        <v>20000</v>
      </c>
      <c r="K73" s="8">
        <v>20000</v>
      </c>
      <c r="L73" s="8">
        <f t="shared" si="17"/>
        <v>1000</v>
      </c>
      <c r="M73" s="8">
        <f t="shared" ref="M73:M75" si="23">IF(K73&lt;=10000,250,IF(K73&lt;=20000,300,IF(K73&lt;=30000,350,IF(K73&lt;=40000,400,IF(K73&lt;50000,450,IF(K73=50000,500,IF(K73&lt;=60000,600,IF(K73&lt;=70000,700,IF(K73&lt;=80000,800,IF(K73&lt;=90000,900,IF(K73&lt;=100000,1000,IF(K73&lt;=120000,1200,IF(K73&lt;=140000,1400,IF(K73&lt;=160000,1600,IF(K73&lt;=180000,1800,IF(K73&lt;=200000,2000,IF(K73&lt;=220000,2200,IF(K73&lt;=240000,2400,IF(K73&lt;=260000,2600,IF(K73&lt;=280000,2800,IF(K73&lt;=300000,3000,IF(K73&lt;=320000,3200,IF(K73&lt;=340000,3400,IF(K73&lt;=360000,3600,IF(K73&lt;=380000,3800,IF(K73&lt;=400000,4000,IF(K73&lt;=420000,4200,IF(K73&lt;=440000,4400,IF(K73&lt;=460000,4600,IF(K73&lt;=480000,4800,IF(K73&lt;=500000,5000,IF(K73&lt;=600000,5200,IF(K73&lt;=700000,5400,IF(K73&lt;=800000,5600,IF(K73&lt;=900000,5800,6000)))))))))))))))))))))))))))))))))))</f>
        <v>300</v>
      </c>
    </row>
    <row r="74" spans="1:13" s="3" customFormat="1" ht="18.75" customHeight="1" x14ac:dyDescent="0.25">
      <c r="A74" s="2">
        <v>72</v>
      </c>
      <c r="B74" s="2">
        <v>72</v>
      </c>
      <c r="C74" s="53" t="s">
        <v>83</v>
      </c>
      <c r="D74" s="60" t="s">
        <v>53</v>
      </c>
      <c r="E74" s="61">
        <v>1</v>
      </c>
      <c r="F74" s="7">
        <v>2008</v>
      </c>
      <c r="G74" s="7" t="s">
        <v>86</v>
      </c>
      <c r="H74" s="62" t="s">
        <v>84</v>
      </c>
      <c r="I74" s="8">
        <v>1800</v>
      </c>
      <c r="J74" s="8">
        <v>15000</v>
      </c>
      <c r="K74" s="8">
        <v>15000</v>
      </c>
      <c r="L74" s="8">
        <f t="shared" si="17"/>
        <v>750</v>
      </c>
      <c r="M74" s="8">
        <f t="shared" si="23"/>
        <v>300</v>
      </c>
    </row>
    <row r="75" spans="1:13" s="3" customFormat="1" ht="18.75" customHeight="1" x14ac:dyDescent="0.25">
      <c r="A75" s="2">
        <v>73</v>
      </c>
      <c r="B75" s="2">
        <v>73</v>
      </c>
      <c r="C75" s="53" t="s">
        <v>83</v>
      </c>
      <c r="D75" s="65" t="s">
        <v>55</v>
      </c>
      <c r="E75" s="61">
        <v>1</v>
      </c>
      <c r="F75" s="7">
        <v>2008</v>
      </c>
      <c r="G75" s="7" t="s">
        <v>87</v>
      </c>
      <c r="H75" s="62" t="s">
        <v>84</v>
      </c>
      <c r="I75" s="8">
        <v>1800</v>
      </c>
      <c r="J75" s="8">
        <v>20000</v>
      </c>
      <c r="K75" s="8">
        <v>20000</v>
      </c>
      <c r="L75" s="8">
        <f t="shared" si="17"/>
        <v>1000</v>
      </c>
      <c r="M75" s="8">
        <f t="shared" si="23"/>
        <v>300</v>
      </c>
    </row>
    <row r="76" spans="1:13" s="3" customFormat="1" ht="18.75" customHeight="1" x14ac:dyDescent="0.25">
      <c r="A76" s="2">
        <v>74</v>
      </c>
      <c r="B76" s="2">
        <v>74</v>
      </c>
      <c r="C76" s="53" t="s">
        <v>83</v>
      </c>
      <c r="D76" s="60" t="s">
        <v>39</v>
      </c>
      <c r="E76" s="61">
        <v>1</v>
      </c>
      <c r="F76" s="7">
        <v>2010</v>
      </c>
      <c r="G76" s="7" t="s">
        <v>86</v>
      </c>
      <c r="H76" s="62" t="s">
        <v>84</v>
      </c>
      <c r="I76" s="8">
        <v>1800</v>
      </c>
      <c r="J76" s="8">
        <v>25000</v>
      </c>
      <c r="K76" s="8">
        <v>25000</v>
      </c>
      <c r="L76" s="8">
        <f t="shared" si="17"/>
        <v>1250</v>
      </c>
      <c r="M76" s="8">
        <f>IF(K76&lt;=10000,250,IF(K76&lt;=20000,300,IF(K76&lt;=30000,350,IF(K76&lt;=40000,400,IF(K76&lt;50000,450,IF(K76=50000,500,IF(K76&lt;=60000,600,IF(K76&lt;=70000,700,IF(K76&lt;=80000,800,IF(K76&lt;=90000,900,IF(K76&lt;=100000,1000,IF(K76&lt;=120000,1200,IF(K76&lt;=140000,1400,IF(K76&lt;=160000,1600,IF(K76&lt;=180000,1800,IF(K76&lt;=200000,2000,IF(K76&lt;=220000,2200,IF(K76&lt;=240000,2400,IF(K76&lt;=260000,2600,IF(K76&lt;=280000,2800,IF(K76&lt;=300000,3000,IF(K76&lt;=320000,3200,IF(K76&lt;=340000,3400,IF(K76&lt;=360000,3600,IF(K76&lt;=380000,3800,IF(K76&lt;=400000,4000,IF(K76&lt;=420000,4200,IF(K76&lt;=440000,4400,IF(K76&lt;=460000,4600,IF(K76&lt;=480000,4800,IF(K76&lt;=500000,5000,IF(K76&lt;=600000,5200,IF(K76&lt;=700000,5400,IF(K76&lt;=800000,5600,IF(K76&lt;=900000,5800,6000)))))))))))))))))))))))))))))))))))</f>
        <v>350</v>
      </c>
    </row>
    <row r="77" spans="1:13" s="3" customFormat="1" ht="18.75" customHeight="1" x14ac:dyDescent="0.25">
      <c r="A77" s="2">
        <v>75</v>
      </c>
      <c r="B77" s="2">
        <v>75</v>
      </c>
      <c r="C77" s="53" t="s">
        <v>83</v>
      </c>
      <c r="D77" s="60" t="s">
        <v>39</v>
      </c>
      <c r="E77" s="61">
        <v>1</v>
      </c>
      <c r="F77" s="7">
        <v>2010</v>
      </c>
      <c r="G77" s="7" t="s">
        <v>86</v>
      </c>
      <c r="H77" s="62" t="s">
        <v>84</v>
      </c>
      <c r="I77" s="8">
        <v>1800</v>
      </c>
      <c r="J77" s="8">
        <v>25000</v>
      </c>
      <c r="K77" s="8">
        <v>25000</v>
      </c>
      <c r="L77" s="8">
        <f t="shared" si="17"/>
        <v>1250</v>
      </c>
      <c r="M77" s="8">
        <f t="shared" ref="M77:M79" si="24">IF(K77&lt;=10000,250,IF(K77&lt;=20000,300,IF(K77&lt;=30000,350,IF(K77&lt;=40000,400,IF(K77&lt;50000,450,IF(K77=50000,500,IF(K77&lt;=60000,600,IF(K77&lt;=70000,700,IF(K77&lt;=80000,800,IF(K77&lt;=90000,900,IF(K77&lt;=100000,1000,IF(K77&lt;=120000,1200,IF(K77&lt;=140000,1400,IF(K77&lt;=160000,1600,IF(K77&lt;=180000,1800,IF(K77&lt;=200000,2000,IF(K77&lt;=220000,2200,IF(K77&lt;=240000,2400,IF(K77&lt;=260000,2600,IF(K77&lt;=280000,2800,IF(K77&lt;=300000,3000,IF(K77&lt;=320000,3200,IF(K77&lt;=340000,3400,IF(K77&lt;=360000,3600,IF(K77&lt;=380000,3800,IF(K77&lt;=400000,4000,IF(K77&lt;=420000,4200,IF(K77&lt;=440000,4400,IF(K77&lt;=460000,4600,IF(K77&lt;=480000,4800,IF(K77&lt;=500000,5000,IF(K77&lt;=600000,5200,IF(K77&lt;=700000,5400,IF(K77&lt;=800000,5600,IF(K77&lt;=900000,5800,6000)))))))))))))))))))))))))))))))))))</f>
        <v>350</v>
      </c>
    </row>
    <row r="78" spans="1:13" s="3" customFormat="1" ht="18.75" customHeight="1" x14ac:dyDescent="0.25">
      <c r="A78" s="2">
        <v>76</v>
      </c>
      <c r="B78" s="2">
        <v>76</v>
      </c>
      <c r="C78" s="53" t="s">
        <v>83</v>
      </c>
      <c r="D78" s="60" t="s">
        <v>39</v>
      </c>
      <c r="E78" s="61">
        <v>1</v>
      </c>
      <c r="F78" s="7">
        <v>2010</v>
      </c>
      <c r="G78" s="7" t="s">
        <v>86</v>
      </c>
      <c r="H78" s="62" t="s">
        <v>84</v>
      </c>
      <c r="I78" s="8">
        <v>1800</v>
      </c>
      <c r="J78" s="8">
        <v>25000</v>
      </c>
      <c r="K78" s="8">
        <v>25000</v>
      </c>
      <c r="L78" s="8">
        <f t="shared" si="17"/>
        <v>1250</v>
      </c>
      <c r="M78" s="8">
        <f t="shared" si="24"/>
        <v>350</v>
      </c>
    </row>
    <row r="79" spans="1:13" s="3" customFormat="1" ht="18.75" customHeight="1" x14ac:dyDescent="0.25">
      <c r="A79" s="2">
        <v>77</v>
      </c>
      <c r="B79" s="2">
        <v>77</v>
      </c>
      <c r="C79" s="53" t="s">
        <v>83</v>
      </c>
      <c r="D79" s="60" t="s">
        <v>56</v>
      </c>
      <c r="E79" s="61">
        <v>1</v>
      </c>
      <c r="F79" s="7">
        <v>2010</v>
      </c>
      <c r="G79" s="7" t="s">
        <v>87</v>
      </c>
      <c r="H79" s="62" t="s">
        <v>84</v>
      </c>
      <c r="I79" s="8">
        <v>1800</v>
      </c>
      <c r="J79" s="8">
        <v>15000</v>
      </c>
      <c r="K79" s="8">
        <v>15000</v>
      </c>
      <c r="L79" s="8">
        <f t="shared" si="17"/>
        <v>750</v>
      </c>
      <c r="M79" s="8">
        <f t="shared" si="24"/>
        <v>300</v>
      </c>
    </row>
    <row r="80" spans="1:13" s="3" customFormat="1" ht="18.75" customHeight="1" x14ac:dyDescent="0.25">
      <c r="A80" s="2">
        <v>78</v>
      </c>
      <c r="B80" s="2">
        <v>78</v>
      </c>
      <c r="C80" s="53" t="s">
        <v>83</v>
      </c>
      <c r="D80" s="60" t="s">
        <v>39</v>
      </c>
      <c r="E80" s="61">
        <v>1</v>
      </c>
      <c r="F80" s="7">
        <v>2010</v>
      </c>
      <c r="G80" s="7" t="s">
        <v>86</v>
      </c>
      <c r="H80" s="62" t="s">
        <v>84</v>
      </c>
      <c r="I80" s="8">
        <v>1800</v>
      </c>
      <c r="J80" s="8">
        <v>25000</v>
      </c>
      <c r="K80" s="8">
        <v>25000</v>
      </c>
      <c r="L80" s="8">
        <f t="shared" si="17"/>
        <v>1250</v>
      </c>
      <c r="M80" s="8">
        <f>IF(K80&lt;=10000,250,IF(K80&lt;=20000,300,IF(K80&lt;=30000,350,IF(K80&lt;=40000,400,IF(K80&lt;50000,450,IF(K80=50000,500,IF(K80&lt;=60000,600,IF(K80&lt;=70000,700,IF(K80&lt;=80000,800,IF(K80&lt;=90000,900,IF(K80&lt;=100000,1000,IF(K80&lt;=120000,1200,IF(K80&lt;=140000,1400,IF(K80&lt;=160000,1600,IF(K80&lt;=180000,1800,IF(K80&lt;=200000,2000,IF(K80&lt;=220000,2200,IF(K80&lt;=240000,2400,IF(K80&lt;=260000,2600,IF(K80&lt;=280000,2800,IF(K80&lt;=300000,3000,IF(K80&lt;=320000,3200,IF(K80&lt;=340000,3400,IF(K80&lt;=360000,3600,IF(K80&lt;=380000,3800,IF(K80&lt;=400000,4000,IF(K80&lt;=420000,4200,IF(K80&lt;=440000,4400,IF(K80&lt;=460000,4600,IF(K80&lt;=480000,4800,IF(K80&lt;=500000,5000,IF(K80&lt;=600000,5200,IF(K80&lt;=700000,5400,IF(K80&lt;=800000,5600,IF(K80&lt;=900000,5800,6000)))))))))))))))))))))))))))))))))))</f>
        <v>350</v>
      </c>
    </row>
    <row r="81" spans="1:13" s="3" customFormat="1" ht="18.75" customHeight="1" x14ac:dyDescent="0.25">
      <c r="A81" s="2">
        <v>79</v>
      </c>
      <c r="B81" s="2">
        <v>79</v>
      </c>
      <c r="C81" s="53" t="s">
        <v>83</v>
      </c>
      <c r="D81" s="60" t="s">
        <v>39</v>
      </c>
      <c r="E81" s="61">
        <v>1</v>
      </c>
      <c r="F81" s="7">
        <v>2010</v>
      </c>
      <c r="G81" s="7" t="s">
        <v>86</v>
      </c>
      <c r="H81" s="62" t="s">
        <v>84</v>
      </c>
      <c r="I81" s="8">
        <v>1800</v>
      </c>
      <c r="J81" s="8">
        <v>25000</v>
      </c>
      <c r="K81" s="8">
        <v>25000</v>
      </c>
      <c r="L81" s="8">
        <f t="shared" si="17"/>
        <v>1250</v>
      </c>
      <c r="M81" s="8">
        <f>IF(K81&lt;=10000,250,IF(K81&lt;=20000,300,IF(K81&lt;=30000,350,IF(K81&lt;=40000,400,IF(K81&lt;50000,450,IF(K81=50000,500,IF(K81&lt;=60000,600,IF(K81&lt;=70000,700,IF(K81&lt;=80000,800,IF(K81&lt;=90000,900,IF(K81&lt;=100000,1000,IF(K81&lt;=120000,1200,IF(K81&lt;=140000,1400,IF(K81&lt;=160000,1600,IF(K81&lt;=180000,1800,IF(K81&lt;=200000,2000,IF(K81&lt;=220000,2200,IF(K81&lt;=240000,2400,IF(K81&lt;=260000,2600,IF(K81&lt;=280000,2800,IF(K81&lt;=300000,3000,IF(K81&lt;=320000,3200,IF(K81&lt;=340000,3400,IF(K81&lt;=360000,3600,IF(K81&lt;=380000,3800,IF(K81&lt;=400000,4000,IF(K81&lt;=420000,4200,IF(K81&lt;=440000,4400,IF(K81&lt;=460000,4600,IF(K81&lt;=480000,4800,IF(K81&lt;=500000,5000,IF(K81&lt;=600000,5200,IF(K81&lt;=700000,5400,IF(K81&lt;=800000,5600,IF(K81&lt;=900000,5800,6000)))))))))))))))))))))))))))))))))))</f>
        <v>350</v>
      </c>
    </row>
    <row r="82" spans="1:13" s="3" customFormat="1" ht="18.75" customHeight="1" x14ac:dyDescent="0.25">
      <c r="A82" s="2">
        <v>80</v>
      </c>
      <c r="B82" s="2">
        <v>80</v>
      </c>
      <c r="C82" s="53" t="s">
        <v>83</v>
      </c>
      <c r="D82" s="60" t="s">
        <v>40</v>
      </c>
      <c r="E82" s="61">
        <v>1</v>
      </c>
      <c r="F82" s="7">
        <v>2010</v>
      </c>
      <c r="G82" s="7" t="s">
        <v>87</v>
      </c>
      <c r="H82" s="62" t="s">
        <v>84</v>
      </c>
      <c r="I82" s="8">
        <v>1800</v>
      </c>
      <c r="J82" s="8">
        <v>3000</v>
      </c>
      <c r="K82" s="8">
        <v>3000</v>
      </c>
      <c r="L82" s="8">
        <f t="shared" si="17"/>
        <v>150</v>
      </c>
      <c r="M82" s="8">
        <f t="shared" ref="M82:M84" si="25">IF(K82&lt;=10000,250,IF(K82&lt;=20000,300,IF(K82&lt;=30000,350,IF(K82&lt;=40000,400,IF(K82&lt;50000,450,IF(K82=50000,500,IF(K82&lt;=60000,600,IF(K82&lt;=70000,700,IF(K82&lt;=80000,800,IF(K82&lt;=90000,900,IF(K82&lt;=100000,1000,IF(K82&lt;=120000,1200,IF(K82&lt;=140000,1400,IF(K82&lt;=160000,1600,IF(K82&lt;=180000,1800,IF(K82&lt;=200000,2000,IF(K82&lt;=220000,2200,IF(K82&lt;=240000,2400,IF(K82&lt;=260000,2600,IF(K82&lt;=280000,2800,IF(K82&lt;=300000,3000,IF(K82&lt;=320000,3200,IF(K82&lt;=340000,3400,IF(K82&lt;=360000,3600,IF(K82&lt;=380000,3800,IF(K82&lt;=400000,4000,IF(K82&lt;=420000,4200,IF(K82&lt;=440000,4400,IF(K82&lt;=460000,4600,IF(K82&lt;=480000,4800,IF(K82&lt;=500000,5000,IF(K82&lt;=600000,5200,IF(K82&lt;=700000,5400,IF(K82&lt;=800000,5600,IF(K82&lt;=900000,5800,6000)))))))))))))))))))))))))))))))))))</f>
        <v>250</v>
      </c>
    </row>
    <row r="83" spans="1:13" s="3" customFormat="1" ht="18.75" customHeight="1" x14ac:dyDescent="0.25">
      <c r="A83" s="2">
        <v>81</v>
      </c>
      <c r="B83" s="2">
        <v>81</v>
      </c>
      <c r="C83" s="53" t="s">
        <v>83</v>
      </c>
      <c r="D83" s="60" t="s">
        <v>40</v>
      </c>
      <c r="E83" s="61">
        <v>1</v>
      </c>
      <c r="F83" s="7">
        <v>2010</v>
      </c>
      <c r="G83" s="7" t="s">
        <v>87</v>
      </c>
      <c r="H83" s="62" t="s">
        <v>84</v>
      </c>
      <c r="I83" s="8">
        <v>1800</v>
      </c>
      <c r="J83" s="8">
        <v>3000</v>
      </c>
      <c r="K83" s="8">
        <v>3000</v>
      </c>
      <c r="L83" s="8">
        <f t="shared" si="17"/>
        <v>150</v>
      </c>
      <c r="M83" s="8">
        <f t="shared" si="25"/>
        <v>250</v>
      </c>
    </row>
    <row r="84" spans="1:13" s="3" customFormat="1" ht="18.75" customHeight="1" x14ac:dyDescent="0.25">
      <c r="A84" s="2">
        <v>82</v>
      </c>
      <c r="B84" s="2">
        <v>82</v>
      </c>
      <c r="C84" s="53" t="s">
        <v>83</v>
      </c>
      <c r="D84" s="60" t="s">
        <v>39</v>
      </c>
      <c r="E84" s="61">
        <v>1</v>
      </c>
      <c r="F84" s="7">
        <v>2010</v>
      </c>
      <c r="G84" s="7" t="s">
        <v>87</v>
      </c>
      <c r="H84" s="62" t="s">
        <v>84</v>
      </c>
      <c r="I84" s="8">
        <v>1800</v>
      </c>
      <c r="J84" s="8">
        <v>15000</v>
      </c>
      <c r="K84" s="8">
        <v>15000</v>
      </c>
      <c r="L84" s="8">
        <f t="shared" si="17"/>
        <v>750</v>
      </c>
      <c r="M84" s="8">
        <f t="shared" si="25"/>
        <v>300</v>
      </c>
    </row>
    <row r="85" spans="1:13" s="3" customFormat="1" ht="18.75" customHeight="1" x14ac:dyDescent="0.25">
      <c r="A85" s="2">
        <v>83</v>
      </c>
      <c r="B85" s="2">
        <v>83</v>
      </c>
      <c r="C85" s="53" t="s">
        <v>83</v>
      </c>
      <c r="D85" s="60" t="s">
        <v>40</v>
      </c>
      <c r="E85" s="61">
        <v>1</v>
      </c>
      <c r="F85" s="7">
        <v>2010</v>
      </c>
      <c r="G85" s="7" t="s">
        <v>87</v>
      </c>
      <c r="H85" s="62" t="s">
        <v>84</v>
      </c>
      <c r="I85" s="8">
        <v>1800</v>
      </c>
      <c r="J85" s="8">
        <v>3000</v>
      </c>
      <c r="K85" s="8">
        <v>3000</v>
      </c>
      <c r="L85" s="8">
        <f t="shared" si="17"/>
        <v>150</v>
      </c>
      <c r="M85" s="8">
        <f>IF(K85&lt;=10000,250,IF(K85&lt;=20000,300,IF(K85&lt;=30000,350,IF(K85&lt;=40000,400,IF(K85&lt;50000,450,IF(K85=50000,500,IF(K85&lt;=60000,600,IF(K85&lt;=70000,700,IF(K85&lt;=80000,800,IF(K85&lt;=90000,900,IF(K85&lt;=100000,1000,IF(K85&lt;=120000,1200,IF(K85&lt;=140000,1400,IF(K85&lt;=160000,1600,IF(K85&lt;=180000,1800,IF(K85&lt;=200000,2000,IF(K85&lt;=220000,2200,IF(K85&lt;=240000,2400,IF(K85&lt;=260000,2600,IF(K85&lt;=280000,2800,IF(K85&lt;=300000,3000,IF(K85&lt;=320000,3200,IF(K85&lt;=340000,3400,IF(K85&lt;=360000,3600,IF(K85&lt;=380000,3800,IF(K85&lt;=400000,4000,IF(K85&lt;=420000,4200,IF(K85&lt;=440000,4400,IF(K85&lt;=460000,4600,IF(K85&lt;=480000,4800,IF(K85&lt;=500000,5000,IF(K85&lt;=600000,5200,IF(K85&lt;=700000,5400,IF(K85&lt;=800000,5600,IF(K85&lt;=900000,5800,6000)))))))))))))))))))))))))))))))))))</f>
        <v>250</v>
      </c>
    </row>
    <row r="86" spans="1:13" s="3" customFormat="1" ht="18.75" customHeight="1" x14ac:dyDescent="0.25">
      <c r="A86" s="2">
        <v>84</v>
      </c>
      <c r="B86" s="2">
        <v>84</v>
      </c>
      <c r="C86" s="53" t="s">
        <v>83</v>
      </c>
      <c r="D86" s="60" t="s">
        <v>57</v>
      </c>
      <c r="E86" s="61">
        <v>1</v>
      </c>
      <c r="F86" s="7">
        <v>2010</v>
      </c>
      <c r="G86" s="7" t="s">
        <v>87</v>
      </c>
      <c r="H86" s="62" t="s">
        <v>84</v>
      </c>
      <c r="I86" s="8">
        <v>1800</v>
      </c>
      <c r="J86" s="8">
        <v>14000</v>
      </c>
      <c r="K86" s="8">
        <v>14000</v>
      </c>
      <c r="L86" s="8">
        <f t="shared" si="17"/>
        <v>700</v>
      </c>
      <c r="M86" s="8">
        <f t="shared" ref="M86:M88" si="26">IF(K86&lt;=10000,250,IF(K86&lt;=20000,300,IF(K86&lt;=30000,350,IF(K86&lt;=40000,400,IF(K86&lt;50000,450,IF(K86=50000,500,IF(K86&lt;=60000,600,IF(K86&lt;=70000,700,IF(K86&lt;=80000,800,IF(K86&lt;=90000,900,IF(K86&lt;=100000,1000,IF(K86&lt;=120000,1200,IF(K86&lt;=140000,1400,IF(K86&lt;=160000,1600,IF(K86&lt;=180000,1800,IF(K86&lt;=200000,2000,IF(K86&lt;=220000,2200,IF(K86&lt;=240000,2400,IF(K86&lt;=260000,2600,IF(K86&lt;=280000,2800,IF(K86&lt;=300000,3000,IF(K86&lt;=320000,3200,IF(K86&lt;=340000,3400,IF(K86&lt;=360000,3600,IF(K86&lt;=380000,3800,IF(K86&lt;=400000,4000,IF(K86&lt;=420000,4200,IF(K86&lt;=440000,4400,IF(K86&lt;=460000,4600,IF(K86&lt;=480000,4800,IF(K86&lt;=500000,5000,IF(K86&lt;=600000,5200,IF(K86&lt;=700000,5400,IF(K86&lt;=800000,5600,IF(K86&lt;=900000,5800,6000)))))))))))))))))))))))))))))))))))</f>
        <v>300</v>
      </c>
    </row>
    <row r="87" spans="1:13" s="3" customFormat="1" ht="18.75" customHeight="1" x14ac:dyDescent="0.25">
      <c r="A87" s="2">
        <v>85</v>
      </c>
      <c r="B87" s="2">
        <v>85</v>
      </c>
      <c r="C87" s="53" t="s">
        <v>83</v>
      </c>
      <c r="D87" s="60" t="s">
        <v>57</v>
      </c>
      <c r="E87" s="61">
        <v>1</v>
      </c>
      <c r="F87" s="7">
        <v>2010</v>
      </c>
      <c r="G87" s="7" t="s">
        <v>86</v>
      </c>
      <c r="H87" s="62" t="s">
        <v>84</v>
      </c>
      <c r="I87" s="8">
        <v>1800</v>
      </c>
      <c r="J87" s="8">
        <v>25000</v>
      </c>
      <c r="K87" s="8">
        <v>25000</v>
      </c>
      <c r="L87" s="8">
        <f t="shared" si="17"/>
        <v>1250</v>
      </c>
      <c r="M87" s="8">
        <f t="shared" si="26"/>
        <v>350</v>
      </c>
    </row>
    <row r="88" spans="1:13" s="3" customFormat="1" ht="18.75" customHeight="1" x14ac:dyDescent="0.25">
      <c r="A88" s="2">
        <v>86</v>
      </c>
      <c r="B88" s="2">
        <v>86</v>
      </c>
      <c r="C88" s="53" t="s">
        <v>83</v>
      </c>
      <c r="D88" s="60" t="s">
        <v>57</v>
      </c>
      <c r="E88" s="61">
        <v>1</v>
      </c>
      <c r="F88" s="7">
        <v>2010</v>
      </c>
      <c r="G88" s="7" t="s">
        <v>86</v>
      </c>
      <c r="H88" s="62" t="s">
        <v>84</v>
      </c>
      <c r="I88" s="8">
        <v>1800</v>
      </c>
      <c r="J88" s="8">
        <v>25000</v>
      </c>
      <c r="K88" s="8">
        <v>25000</v>
      </c>
      <c r="L88" s="8">
        <f t="shared" si="17"/>
        <v>1250</v>
      </c>
      <c r="M88" s="8">
        <f t="shared" si="26"/>
        <v>350</v>
      </c>
    </row>
    <row r="89" spans="1:13" s="3" customFormat="1" ht="18.75" customHeight="1" x14ac:dyDescent="0.25">
      <c r="A89" s="2">
        <v>87</v>
      </c>
      <c r="B89" s="2">
        <v>87</v>
      </c>
      <c r="C89" s="53" t="s">
        <v>83</v>
      </c>
      <c r="D89" s="60" t="s">
        <v>57</v>
      </c>
      <c r="E89" s="61">
        <v>1</v>
      </c>
      <c r="F89" s="7">
        <v>2010</v>
      </c>
      <c r="G89" s="7" t="s">
        <v>86</v>
      </c>
      <c r="H89" s="62" t="s">
        <v>84</v>
      </c>
      <c r="I89" s="8">
        <v>1800</v>
      </c>
      <c r="J89" s="8">
        <v>25000</v>
      </c>
      <c r="K89" s="8">
        <v>25000</v>
      </c>
      <c r="L89" s="8">
        <f t="shared" si="17"/>
        <v>1250</v>
      </c>
      <c r="M89" s="8">
        <f>IF(K89&lt;=10000,250,IF(K89&lt;=20000,300,IF(K89&lt;=30000,350,IF(K89&lt;=40000,400,IF(K89&lt;50000,450,IF(K89=50000,500,IF(K89&lt;=60000,600,IF(K89&lt;=70000,700,IF(K89&lt;=80000,800,IF(K89&lt;=90000,900,IF(K89&lt;=100000,1000,IF(K89&lt;=120000,1200,IF(K89&lt;=140000,1400,IF(K89&lt;=160000,1600,IF(K89&lt;=180000,1800,IF(K89&lt;=200000,2000,IF(K89&lt;=220000,2200,IF(K89&lt;=240000,2400,IF(K89&lt;=260000,2600,IF(K89&lt;=280000,2800,IF(K89&lt;=300000,3000,IF(K89&lt;=320000,3200,IF(K89&lt;=340000,3400,IF(K89&lt;=360000,3600,IF(K89&lt;=380000,3800,IF(K89&lt;=400000,4000,IF(K89&lt;=420000,4200,IF(K89&lt;=440000,4400,IF(K89&lt;=460000,4600,IF(K89&lt;=480000,4800,IF(K89&lt;=500000,5000,IF(K89&lt;=600000,5200,IF(K89&lt;=700000,5400,IF(K89&lt;=800000,5600,IF(K89&lt;=900000,5800,6000)))))))))))))))))))))))))))))))))))</f>
        <v>350</v>
      </c>
    </row>
    <row r="90" spans="1:13" s="3" customFormat="1" ht="18.75" customHeight="1" x14ac:dyDescent="0.25">
      <c r="A90" s="2">
        <v>88</v>
      </c>
      <c r="B90" s="2">
        <v>88</v>
      </c>
      <c r="C90" s="53" t="s">
        <v>83</v>
      </c>
      <c r="D90" s="60" t="s">
        <v>58</v>
      </c>
      <c r="E90" s="61">
        <v>1</v>
      </c>
      <c r="F90" s="7">
        <v>2003</v>
      </c>
      <c r="G90" s="7" t="s">
        <v>87</v>
      </c>
      <c r="H90" s="62" t="s">
        <v>84</v>
      </c>
      <c r="I90" s="8">
        <v>1800</v>
      </c>
      <c r="J90" s="8">
        <v>14000</v>
      </c>
      <c r="K90" s="8">
        <v>14000</v>
      </c>
      <c r="L90" s="8">
        <f t="shared" si="17"/>
        <v>700</v>
      </c>
      <c r="M90" s="8">
        <f t="shared" ref="M90:M92" si="27">IF(K90&lt;=10000,250,IF(K90&lt;=20000,300,IF(K90&lt;=30000,350,IF(K90&lt;=40000,400,IF(K90&lt;50000,450,IF(K90=50000,500,IF(K90&lt;=60000,600,IF(K90&lt;=70000,700,IF(K90&lt;=80000,800,IF(K90&lt;=90000,900,IF(K90&lt;=100000,1000,IF(K90&lt;=120000,1200,IF(K90&lt;=140000,1400,IF(K90&lt;=160000,1600,IF(K90&lt;=180000,1800,IF(K90&lt;=200000,2000,IF(K90&lt;=220000,2200,IF(K90&lt;=240000,2400,IF(K90&lt;=260000,2600,IF(K90&lt;=280000,2800,IF(K90&lt;=300000,3000,IF(K90&lt;=320000,3200,IF(K90&lt;=340000,3400,IF(K90&lt;=360000,3600,IF(K90&lt;=380000,3800,IF(K90&lt;=400000,4000,IF(K90&lt;=420000,4200,IF(K90&lt;=440000,4400,IF(K90&lt;=460000,4600,IF(K90&lt;=480000,4800,IF(K90&lt;=500000,5000,IF(K90&lt;=600000,5200,IF(K90&lt;=700000,5400,IF(K90&lt;=800000,5600,IF(K90&lt;=900000,5800,6000)))))))))))))))))))))))))))))))))))</f>
        <v>300</v>
      </c>
    </row>
    <row r="91" spans="1:13" s="3" customFormat="1" ht="18.75" customHeight="1" x14ac:dyDescent="0.25">
      <c r="A91" s="2">
        <v>89</v>
      </c>
      <c r="B91" s="2">
        <v>89</v>
      </c>
      <c r="C91" s="53" t="s">
        <v>83</v>
      </c>
      <c r="D91" s="60" t="s">
        <v>59</v>
      </c>
      <c r="E91" s="61">
        <v>1</v>
      </c>
      <c r="F91" s="7">
        <v>2005</v>
      </c>
      <c r="G91" s="7" t="s">
        <v>87</v>
      </c>
      <c r="H91" s="62" t="s">
        <v>84</v>
      </c>
      <c r="I91" s="8">
        <v>1800</v>
      </c>
      <c r="J91" s="8">
        <v>5000</v>
      </c>
      <c r="K91" s="8">
        <v>5000</v>
      </c>
      <c r="L91" s="8">
        <f t="shared" si="17"/>
        <v>250</v>
      </c>
      <c r="M91" s="8">
        <f t="shared" si="27"/>
        <v>250</v>
      </c>
    </row>
    <row r="92" spans="1:13" s="3" customFormat="1" ht="18.75" customHeight="1" x14ac:dyDescent="0.25">
      <c r="A92" s="2">
        <v>90</v>
      </c>
      <c r="B92" s="2">
        <v>90</v>
      </c>
      <c r="C92" s="53" t="s">
        <v>83</v>
      </c>
      <c r="D92" s="60" t="s">
        <v>60</v>
      </c>
      <c r="E92" s="61">
        <v>1</v>
      </c>
      <c r="F92" s="7">
        <v>2008</v>
      </c>
      <c r="G92" s="7" t="s">
        <v>87</v>
      </c>
      <c r="H92" s="62" t="s">
        <v>84</v>
      </c>
      <c r="I92" s="8">
        <v>1800</v>
      </c>
      <c r="J92" s="8">
        <v>4000</v>
      </c>
      <c r="K92" s="8">
        <v>4000</v>
      </c>
      <c r="L92" s="8">
        <f t="shared" si="17"/>
        <v>200</v>
      </c>
      <c r="M92" s="8">
        <f t="shared" si="27"/>
        <v>250</v>
      </c>
    </row>
    <row r="93" spans="1:13" s="3" customFormat="1" ht="18.75" customHeight="1" x14ac:dyDescent="0.25">
      <c r="A93" s="2">
        <v>91</v>
      </c>
      <c r="B93" s="2">
        <v>91</v>
      </c>
      <c r="C93" s="53" t="s">
        <v>83</v>
      </c>
      <c r="D93" s="60" t="s">
        <v>61</v>
      </c>
      <c r="E93" s="61">
        <v>1</v>
      </c>
      <c r="F93" s="7">
        <v>2003</v>
      </c>
      <c r="G93" s="7" t="s">
        <v>86</v>
      </c>
      <c r="H93" s="62" t="s">
        <v>84</v>
      </c>
      <c r="I93" s="8">
        <v>1200</v>
      </c>
      <c r="J93" s="8">
        <v>28000</v>
      </c>
      <c r="K93" s="8">
        <v>28000</v>
      </c>
      <c r="L93" s="8">
        <f t="shared" si="17"/>
        <v>1400</v>
      </c>
      <c r="M93" s="8">
        <f>IF(K93&lt;=10000,250,IF(K93&lt;=20000,300,IF(K93&lt;=30000,350,IF(K93&lt;=40000,400,IF(K93&lt;50000,450,IF(K93=50000,500,IF(K93&lt;=60000,600,IF(K93&lt;=70000,700,IF(K93&lt;=80000,800,IF(K93&lt;=90000,900,IF(K93&lt;=100000,1000,IF(K93&lt;=120000,1200,IF(K93&lt;=140000,1400,IF(K93&lt;=160000,1600,IF(K93&lt;=180000,1800,IF(K93&lt;=200000,2000,IF(K93&lt;=220000,2200,IF(K93&lt;=240000,2400,IF(K93&lt;=260000,2600,IF(K93&lt;=280000,2800,IF(K93&lt;=300000,3000,IF(K93&lt;=320000,3200,IF(K93&lt;=340000,3400,IF(K93&lt;=360000,3600,IF(K93&lt;=380000,3800,IF(K93&lt;=400000,4000,IF(K93&lt;=420000,4200,IF(K93&lt;=440000,4400,IF(K93&lt;=460000,4600,IF(K93&lt;=480000,4800,IF(K93&lt;=500000,5000,IF(K93&lt;=600000,5200,IF(K93&lt;=700000,5400,IF(K93&lt;=800000,5600,IF(K93&lt;=900000,5800,6000)))))))))))))))))))))))))))))))))))</f>
        <v>350</v>
      </c>
    </row>
    <row r="94" spans="1:13" s="3" customFormat="1" ht="18.75" customHeight="1" x14ac:dyDescent="0.25">
      <c r="A94" s="2">
        <v>92</v>
      </c>
      <c r="B94" s="2">
        <v>92</v>
      </c>
      <c r="C94" s="53" t="s">
        <v>83</v>
      </c>
      <c r="D94" s="60" t="s">
        <v>62</v>
      </c>
      <c r="E94" s="61">
        <v>1</v>
      </c>
      <c r="F94" s="7">
        <v>2012</v>
      </c>
      <c r="G94" s="7" t="s">
        <v>87</v>
      </c>
      <c r="H94" s="62" t="s">
        <v>84</v>
      </c>
      <c r="I94" s="8">
        <v>1800</v>
      </c>
      <c r="J94" s="8">
        <v>3000</v>
      </c>
      <c r="K94" s="8">
        <v>3000</v>
      </c>
      <c r="L94" s="8">
        <f t="shared" si="17"/>
        <v>150</v>
      </c>
      <c r="M94" s="8">
        <f t="shared" ref="M94:M96" si="28">IF(K94&lt;=10000,250,IF(K94&lt;=20000,300,IF(K94&lt;=30000,350,IF(K94&lt;=40000,400,IF(K94&lt;50000,450,IF(K94=50000,500,IF(K94&lt;=60000,600,IF(K94&lt;=70000,700,IF(K94&lt;=80000,800,IF(K94&lt;=90000,900,IF(K94&lt;=100000,1000,IF(K94&lt;=120000,1200,IF(K94&lt;=140000,1400,IF(K94&lt;=160000,1600,IF(K94&lt;=180000,1800,IF(K94&lt;=200000,2000,IF(K94&lt;=220000,2200,IF(K94&lt;=240000,2400,IF(K94&lt;=260000,2600,IF(K94&lt;=280000,2800,IF(K94&lt;=300000,3000,IF(K94&lt;=320000,3200,IF(K94&lt;=340000,3400,IF(K94&lt;=360000,3600,IF(K94&lt;=380000,3800,IF(K94&lt;=400000,4000,IF(K94&lt;=420000,4200,IF(K94&lt;=440000,4400,IF(K94&lt;=460000,4600,IF(K94&lt;=480000,4800,IF(K94&lt;=500000,5000,IF(K94&lt;=600000,5200,IF(K94&lt;=700000,5400,IF(K94&lt;=800000,5600,IF(K94&lt;=900000,5800,6000)))))))))))))))))))))))))))))))))))</f>
        <v>250</v>
      </c>
    </row>
    <row r="95" spans="1:13" s="3" customFormat="1" ht="18.75" customHeight="1" x14ac:dyDescent="0.25">
      <c r="A95" s="2">
        <v>93</v>
      </c>
      <c r="B95" s="2">
        <v>93</v>
      </c>
      <c r="C95" s="53" t="s">
        <v>83</v>
      </c>
      <c r="D95" s="60" t="s">
        <v>62</v>
      </c>
      <c r="E95" s="61">
        <v>1</v>
      </c>
      <c r="F95" s="7">
        <v>2012</v>
      </c>
      <c r="G95" s="7" t="s">
        <v>87</v>
      </c>
      <c r="H95" s="62" t="s">
        <v>84</v>
      </c>
      <c r="I95" s="8">
        <v>1800</v>
      </c>
      <c r="J95" s="8">
        <v>3000</v>
      </c>
      <c r="K95" s="8">
        <v>3000</v>
      </c>
      <c r="L95" s="8">
        <f t="shared" si="17"/>
        <v>150</v>
      </c>
      <c r="M95" s="8">
        <f t="shared" si="28"/>
        <v>250</v>
      </c>
    </row>
    <row r="96" spans="1:13" s="3" customFormat="1" ht="18.75" customHeight="1" x14ac:dyDescent="0.25">
      <c r="A96" s="2">
        <v>94</v>
      </c>
      <c r="B96" s="2">
        <v>94</v>
      </c>
      <c r="C96" s="53" t="s">
        <v>83</v>
      </c>
      <c r="D96" s="60" t="s">
        <v>62</v>
      </c>
      <c r="E96" s="61">
        <v>1</v>
      </c>
      <c r="F96" s="7">
        <v>2012</v>
      </c>
      <c r="G96" s="7" t="s">
        <v>87</v>
      </c>
      <c r="H96" s="62" t="s">
        <v>84</v>
      </c>
      <c r="I96" s="8">
        <v>1800</v>
      </c>
      <c r="J96" s="8">
        <v>3000</v>
      </c>
      <c r="K96" s="8">
        <v>3000</v>
      </c>
      <c r="L96" s="8">
        <f t="shared" si="17"/>
        <v>150</v>
      </c>
      <c r="M96" s="8">
        <f t="shared" si="28"/>
        <v>250</v>
      </c>
    </row>
    <row r="97" spans="1:13" s="3" customFormat="1" ht="18.75" customHeight="1" x14ac:dyDescent="0.25">
      <c r="A97" s="2">
        <v>95</v>
      </c>
      <c r="B97" s="2">
        <v>95</v>
      </c>
      <c r="C97" s="53" t="s">
        <v>83</v>
      </c>
      <c r="D97" s="60" t="s">
        <v>62</v>
      </c>
      <c r="E97" s="61">
        <v>1</v>
      </c>
      <c r="F97" s="7">
        <v>2012</v>
      </c>
      <c r="G97" s="7" t="s">
        <v>87</v>
      </c>
      <c r="H97" s="62" t="s">
        <v>84</v>
      </c>
      <c r="I97" s="8">
        <v>1800</v>
      </c>
      <c r="J97" s="8">
        <v>3000</v>
      </c>
      <c r="K97" s="8">
        <v>3000</v>
      </c>
      <c r="L97" s="8">
        <f t="shared" si="17"/>
        <v>150</v>
      </c>
      <c r="M97" s="8">
        <f>IF(K97&lt;=10000,250,IF(K97&lt;=20000,300,IF(K97&lt;=30000,350,IF(K97&lt;=40000,400,IF(K97&lt;50000,450,IF(K97=50000,500,IF(K97&lt;=60000,600,IF(K97&lt;=70000,700,IF(K97&lt;=80000,800,IF(K97&lt;=90000,900,IF(K97&lt;=100000,1000,IF(K97&lt;=120000,1200,IF(K97&lt;=140000,1400,IF(K97&lt;=160000,1600,IF(K97&lt;=180000,1800,IF(K97&lt;=200000,2000,IF(K97&lt;=220000,2200,IF(K97&lt;=240000,2400,IF(K97&lt;=260000,2600,IF(K97&lt;=280000,2800,IF(K97&lt;=300000,3000,IF(K97&lt;=320000,3200,IF(K97&lt;=340000,3400,IF(K97&lt;=360000,3600,IF(K97&lt;=380000,3800,IF(K97&lt;=400000,4000,IF(K97&lt;=420000,4200,IF(K97&lt;=440000,4400,IF(K97&lt;=460000,4600,IF(K97&lt;=480000,4800,IF(K97&lt;=500000,5000,IF(K97&lt;=600000,5200,IF(K97&lt;=700000,5400,IF(K97&lt;=800000,5600,IF(K97&lt;=900000,5800,6000)))))))))))))))))))))))))))))))))))</f>
        <v>250</v>
      </c>
    </row>
    <row r="98" spans="1:13" s="3" customFormat="1" ht="18.75" customHeight="1" x14ac:dyDescent="0.25">
      <c r="A98" s="2">
        <v>96</v>
      </c>
      <c r="B98" s="2">
        <v>96</v>
      </c>
      <c r="C98" s="53" t="s">
        <v>83</v>
      </c>
      <c r="D98" s="60" t="s">
        <v>63</v>
      </c>
      <c r="E98" s="61">
        <v>1</v>
      </c>
      <c r="F98" s="7">
        <v>2012</v>
      </c>
      <c r="G98" s="7" t="s">
        <v>86</v>
      </c>
      <c r="H98" s="62" t="s">
        <v>84</v>
      </c>
      <c r="I98" s="8">
        <v>1800</v>
      </c>
      <c r="J98" s="8">
        <v>22000</v>
      </c>
      <c r="K98" s="8">
        <v>22000</v>
      </c>
      <c r="L98" s="8">
        <f t="shared" si="17"/>
        <v>1100</v>
      </c>
      <c r="M98" s="8">
        <f t="shared" ref="M98:M100" si="29">IF(K98&lt;=10000,250,IF(K98&lt;=20000,300,IF(K98&lt;=30000,350,IF(K98&lt;=40000,400,IF(K98&lt;50000,450,IF(K98=50000,500,IF(K98&lt;=60000,600,IF(K98&lt;=70000,700,IF(K98&lt;=80000,800,IF(K98&lt;=90000,900,IF(K98&lt;=100000,1000,IF(K98&lt;=120000,1200,IF(K98&lt;=140000,1400,IF(K98&lt;=160000,1600,IF(K98&lt;=180000,1800,IF(K98&lt;=200000,2000,IF(K98&lt;=220000,2200,IF(K98&lt;=240000,2400,IF(K98&lt;=260000,2600,IF(K98&lt;=280000,2800,IF(K98&lt;=300000,3000,IF(K98&lt;=320000,3200,IF(K98&lt;=340000,3400,IF(K98&lt;=360000,3600,IF(K98&lt;=380000,3800,IF(K98&lt;=400000,4000,IF(K98&lt;=420000,4200,IF(K98&lt;=440000,4400,IF(K98&lt;=460000,4600,IF(K98&lt;=480000,4800,IF(K98&lt;=500000,5000,IF(K98&lt;=600000,5200,IF(K98&lt;=700000,5400,IF(K98&lt;=800000,5600,IF(K98&lt;=900000,5800,6000)))))))))))))))))))))))))))))))))))</f>
        <v>350</v>
      </c>
    </row>
    <row r="99" spans="1:13" s="3" customFormat="1" ht="18.75" customHeight="1" x14ac:dyDescent="0.25">
      <c r="A99" s="2">
        <v>97</v>
      </c>
      <c r="B99" s="2">
        <v>97</v>
      </c>
      <c r="C99" s="53" t="s">
        <v>83</v>
      </c>
      <c r="D99" s="60" t="s">
        <v>63</v>
      </c>
      <c r="E99" s="61">
        <v>1</v>
      </c>
      <c r="F99" s="7">
        <v>2012</v>
      </c>
      <c r="G99" s="7" t="s">
        <v>86</v>
      </c>
      <c r="H99" s="62" t="s">
        <v>84</v>
      </c>
      <c r="I99" s="8">
        <v>1800</v>
      </c>
      <c r="J99" s="8">
        <v>22000</v>
      </c>
      <c r="K99" s="8">
        <v>22000</v>
      </c>
      <c r="L99" s="8">
        <f t="shared" si="17"/>
        <v>1100</v>
      </c>
      <c r="M99" s="8">
        <f t="shared" si="29"/>
        <v>350</v>
      </c>
    </row>
    <row r="100" spans="1:13" s="3" customFormat="1" ht="18.75" customHeight="1" x14ac:dyDescent="0.25">
      <c r="A100" s="2">
        <v>98</v>
      </c>
      <c r="B100" s="2">
        <v>98</v>
      </c>
      <c r="C100" s="53" t="s">
        <v>83</v>
      </c>
      <c r="D100" s="60" t="s">
        <v>64</v>
      </c>
      <c r="E100" s="61">
        <v>1</v>
      </c>
      <c r="F100" s="7">
        <v>2014</v>
      </c>
      <c r="G100" s="7" t="s">
        <v>87</v>
      </c>
      <c r="H100" s="62" t="s">
        <v>84</v>
      </c>
      <c r="I100" s="8">
        <v>1800</v>
      </c>
      <c r="J100" s="8">
        <v>3000</v>
      </c>
      <c r="K100" s="8">
        <v>3000</v>
      </c>
      <c r="L100" s="8">
        <f t="shared" si="17"/>
        <v>150</v>
      </c>
      <c r="M100" s="8">
        <f t="shared" si="29"/>
        <v>250</v>
      </c>
    </row>
    <row r="101" spans="1:13" s="3" customFormat="1" ht="18.75" customHeight="1" x14ac:dyDescent="0.25">
      <c r="A101" s="2">
        <v>99</v>
      </c>
      <c r="B101" s="2">
        <v>99</v>
      </c>
      <c r="C101" s="53" t="s">
        <v>83</v>
      </c>
      <c r="D101" s="60" t="s">
        <v>64</v>
      </c>
      <c r="E101" s="61">
        <v>1</v>
      </c>
      <c r="F101" s="7">
        <v>2014</v>
      </c>
      <c r="G101" s="7" t="s">
        <v>87</v>
      </c>
      <c r="H101" s="62" t="s">
        <v>84</v>
      </c>
      <c r="I101" s="8">
        <v>1800</v>
      </c>
      <c r="J101" s="8">
        <v>3000</v>
      </c>
      <c r="K101" s="8">
        <v>3000</v>
      </c>
      <c r="L101" s="8">
        <f t="shared" si="17"/>
        <v>150</v>
      </c>
      <c r="M101" s="8">
        <f>IF(K101&lt;=10000,250,IF(K101&lt;=20000,300,IF(K101&lt;=30000,350,IF(K101&lt;=40000,400,IF(K101&lt;50000,450,IF(K101=50000,500,IF(K101&lt;=60000,600,IF(K101&lt;=70000,700,IF(K101&lt;=80000,800,IF(K101&lt;=90000,900,IF(K101&lt;=100000,1000,IF(K101&lt;=120000,1200,IF(K101&lt;=140000,1400,IF(K101&lt;=160000,1600,IF(K101&lt;=180000,1800,IF(K101&lt;=200000,2000,IF(K101&lt;=220000,2200,IF(K101&lt;=240000,2400,IF(K101&lt;=260000,2600,IF(K101&lt;=280000,2800,IF(K101&lt;=300000,3000,IF(K101&lt;=320000,3200,IF(K101&lt;=340000,3400,IF(K101&lt;=360000,3600,IF(K101&lt;=380000,3800,IF(K101&lt;=400000,4000,IF(K101&lt;=420000,4200,IF(K101&lt;=440000,4400,IF(K101&lt;=460000,4600,IF(K101&lt;=480000,4800,IF(K101&lt;=500000,5000,IF(K101&lt;=600000,5200,IF(K101&lt;=700000,5400,IF(K101&lt;=800000,5600,IF(K101&lt;=900000,5800,6000)))))))))))))))))))))))))))))))))))</f>
        <v>250</v>
      </c>
    </row>
    <row r="102" spans="1:13" s="3" customFormat="1" ht="18.75" customHeight="1" x14ac:dyDescent="0.25">
      <c r="A102" s="2">
        <v>100</v>
      </c>
      <c r="B102" s="2">
        <v>100</v>
      </c>
      <c r="C102" s="53" t="s">
        <v>83</v>
      </c>
      <c r="D102" s="60" t="s">
        <v>65</v>
      </c>
      <c r="E102" s="61">
        <v>1</v>
      </c>
      <c r="F102" s="7">
        <v>2010</v>
      </c>
      <c r="G102" s="7" t="s">
        <v>87</v>
      </c>
      <c r="H102" s="62" t="s">
        <v>84</v>
      </c>
      <c r="I102" s="8">
        <v>1800</v>
      </c>
      <c r="J102" s="8">
        <v>4000</v>
      </c>
      <c r="K102" s="8">
        <v>4000</v>
      </c>
      <c r="L102" s="8">
        <f t="shared" si="17"/>
        <v>200</v>
      </c>
      <c r="M102" s="8">
        <f t="shared" ref="M102:M104" si="30">IF(K102&lt;=10000,250,IF(K102&lt;=20000,300,IF(K102&lt;=30000,350,IF(K102&lt;=40000,400,IF(K102&lt;50000,450,IF(K102=50000,500,IF(K102&lt;=60000,600,IF(K102&lt;=70000,700,IF(K102&lt;=80000,800,IF(K102&lt;=90000,900,IF(K102&lt;=100000,1000,IF(K102&lt;=120000,1200,IF(K102&lt;=140000,1400,IF(K102&lt;=160000,1600,IF(K102&lt;=180000,1800,IF(K102&lt;=200000,2000,IF(K102&lt;=220000,2200,IF(K102&lt;=240000,2400,IF(K102&lt;=260000,2600,IF(K102&lt;=280000,2800,IF(K102&lt;=300000,3000,IF(K102&lt;=320000,3200,IF(K102&lt;=340000,3400,IF(K102&lt;=360000,3600,IF(K102&lt;=380000,3800,IF(K102&lt;=400000,4000,IF(K102&lt;=420000,4200,IF(K102&lt;=440000,4400,IF(K102&lt;=460000,4600,IF(K102&lt;=480000,4800,IF(K102&lt;=500000,5000,IF(K102&lt;=600000,5200,IF(K102&lt;=700000,5400,IF(K102&lt;=800000,5600,IF(K102&lt;=900000,5800,6000)))))))))))))))))))))))))))))))))))</f>
        <v>250</v>
      </c>
    </row>
    <row r="103" spans="1:13" s="3" customFormat="1" ht="18.75" customHeight="1" x14ac:dyDescent="0.25">
      <c r="A103" s="2">
        <v>101</v>
      </c>
      <c r="B103" s="2">
        <v>101</v>
      </c>
      <c r="C103" s="53" t="s">
        <v>83</v>
      </c>
      <c r="D103" s="60" t="s">
        <v>66</v>
      </c>
      <c r="E103" s="61">
        <v>1</v>
      </c>
      <c r="F103" s="7">
        <v>2011</v>
      </c>
      <c r="G103" s="7" t="s">
        <v>86</v>
      </c>
      <c r="H103" s="62" t="s">
        <v>84</v>
      </c>
      <c r="I103" s="8">
        <v>1800</v>
      </c>
      <c r="J103" s="8">
        <v>25000</v>
      </c>
      <c r="K103" s="8">
        <v>25000</v>
      </c>
      <c r="L103" s="8">
        <f t="shared" si="17"/>
        <v>1250</v>
      </c>
      <c r="M103" s="8">
        <f t="shared" si="30"/>
        <v>350</v>
      </c>
    </row>
    <row r="104" spans="1:13" s="3" customFormat="1" ht="18.75" customHeight="1" x14ac:dyDescent="0.25">
      <c r="A104" s="2">
        <v>102</v>
      </c>
      <c r="B104" s="2">
        <v>102</v>
      </c>
      <c r="C104" s="53" t="s">
        <v>83</v>
      </c>
      <c r="D104" s="60" t="s">
        <v>67</v>
      </c>
      <c r="E104" s="61">
        <v>1</v>
      </c>
      <c r="F104" s="7">
        <v>2011</v>
      </c>
      <c r="G104" s="7" t="s">
        <v>86</v>
      </c>
      <c r="H104" s="62" t="s">
        <v>84</v>
      </c>
      <c r="I104" s="8">
        <v>1800</v>
      </c>
      <c r="J104" s="8">
        <v>25000</v>
      </c>
      <c r="K104" s="8">
        <v>25000</v>
      </c>
      <c r="L104" s="8">
        <f t="shared" si="17"/>
        <v>1250</v>
      </c>
      <c r="M104" s="8">
        <f t="shared" si="30"/>
        <v>350</v>
      </c>
    </row>
    <row r="105" spans="1:13" s="3" customFormat="1" ht="18.75" customHeight="1" x14ac:dyDescent="0.25">
      <c r="A105" s="2">
        <v>103</v>
      </c>
      <c r="B105" s="2">
        <v>103</v>
      </c>
      <c r="C105" s="53" t="s">
        <v>83</v>
      </c>
      <c r="D105" s="60" t="s">
        <v>68</v>
      </c>
      <c r="E105" s="61">
        <v>1</v>
      </c>
      <c r="F105" s="7">
        <v>2011</v>
      </c>
      <c r="G105" s="7" t="s">
        <v>86</v>
      </c>
      <c r="H105" s="62" t="s">
        <v>84</v>
      </c>
      <c r="I105" s="8">
        <v>1800</v>
      </c>
      <c r="J105" s="8">
        <v>28000</v>
      </c>
      <c r="K105" s="8">
        <v>28000</v>
      </c>
      <c r="L105" s="8">
        <f t="shared" si="17"/>
        <v>1400</v>
      </c>
      <c r="M105" s="8">
        <f>IF(K105&lt;=10000,250,IF(K105&lt;=20000,300,IF(K105&lt;=30000,350,IF(K105&lt;=40000,400,IF(K105&lt;50000,450,IF(K105=50000,500,IF(K105&lt;=60000,600,IF(K105&lt;=70000,700,IF(K105&lt;=80000,800,IF(K105&lt;=90000,900,IF(K105&lt;=100000,1000,IF(K105&lt;=120000,1200,IF(K105&lt;=140000,1400,IF(K105&lt;=160000,1600,IF(K105&lt;=180000,1800,IF(K105&lt;=200000,2000,IF(K105&lt;=220000,2200,IF(K105&lt;=240000,2400,IF(K105&lt;=260000,2600,IF(K105&lt;=280000,2800,IF(K105&lt;=300000,3000,IF(K105&lt;=320000,3200,IF(K105&lt;=340000,3400,IF(K105&lt;=360000,3600,IF(K105&lt;=380000,3800,IF(K105&lt;=400000,4000,IF(K105&lt;=420000,4200,IF(K105&lt;=440000,4400,IF(K105&lt;=460000,4600,IF(K105&lt;=480000,4800,IF(K105&lt;=500000,5000,IF(K105&lt;=600000,5200,IF(K105&lt;=700000,5400,IF(K105&lt;=800000,5600,IF(K105&lt;=900000,5800,6000)))))))))))))))))))))))))))))))))))</f>
        <v>350</v>
      </c>
    </row>
    <row r="106" spans="1:13" s="3" customFormat="1" ht="18.75" customHeight="1" x14ac:dyDescent="0.25">
      <c r="A106" s="2">
        <v>104</v>
      </c>
      <c r="B106" s="2">
        <v>104</v>
      </c>
      <c r="C106" s="53" t="s">
        <v>83</v>
      </c>
      <c r="D106" s="60" t="s">
        <v>69</v>
      </c>
      <c r="E106" s="61">
        <v>1</v>
      </c>
      <c r="F106" s="7">
        <v>2011</v>
      </c>
      <c r="G106" s="7" t="s">
        <v>87</v>
      </c>
      <c r="H106" s="62" t="s">
        <v>84</v>
      </c>
      <c r="I106" s="8">
        <v>1800</v>
      </c>
      <c r="J106" s="8">
        <v>28000</v>
      </c>
      <c r="K106" s="8">
        <v>28000</v>
      </c>
      <c r="L106" s="8">
        <f t="shared" si="17"/>
        <v>1400</v>
      </c>
      <c r="M106" s="8">
        <f t="shared" ref="M106" si="31">IF(K106&lt;=10000,250,IF(K106&lt;=20000,300,IF(K106&lt;=30000,350,IF(K106&lt;=40000,400,IF(K106&lt;50000,450,IF(K106=50000,500,IF(K106&lt;=60000,600,IF(K106&lt;=70000,700,IF(K106&lt;=80000,800,IF(K106&lt;=90000,900,IF(K106&lt;=100000,1000,IF(K106&lt;=120000,1200,IF(K106&lt;=140000,1400,IF(K106&lt;=160000,1600,IF(K106&lt;=180000,1800,IF(K106&lt;=200000,2000,IF(K106&lt;=220000,2200,IF(K106&lt;=240000,2400,IF(K106&lt;=260000,2600,IF(K106&lt;=280000,2800,IF(K106&lt;=300000,3000,IF(K106&lt;=320000,3200,IF(K106&lt;=340000,3400,IF(K106&lt;=360000,3600,IF(K106&lt;=380000,3800,IF(K106&lt;=400000,4000,IF(K106&lt;=420000,4200,IF(K106&lt;=440000,4400,IF(K106&lt;=460000,4600,IF(K106&lt;=480000,4800,IF(K106&lt;=500000,5000,IF(K106&lt;=600000,5200,IF(K106&lt;=700000,5400,IF(K106&lt;=800000,5600,IF(K106&lt;=900000,5800,6000)))))))))))))))))))))))))))))))))))</f>
        <v>350</v>
      </c>
    </row>
    <row r="107" spans="1:13" s="3" customFormat="1" ht="18.75" customHeight="1" x14ac:dyDescent="0.25">
      <c r="A107" s="2">
        <v>105</v>
      </c>
      <c r="B107" s="2">
        <v>105</v>
      </c>
      <c r="C107" s="53" t="s">
        <v>83</v>
      </c>
      <c r="D107" s="60" t="s">
        <v>70</v>
      </c>
      <c r="E107" s="61">
        <v>1</v>
      </c>
      <c r="F107" s="7">
        <v>2008</v>
      </c>
      <c r="G107" s="7" t="s">
        <v>86</v>
      </c>
      <c r="H107" s="62" t="s">
        <v>84</v>
      </c>
      <c r="I107" s="8">
        <v>1800</v>
      </c>
      <c r="J107" s="8">
        <v>30000</v>
      </c>
      <c r="K107" s="8">
        <v>30000</v>
      </c>
      <c r="L107" s="8">
        <f t="shared" si="17"/>
        <v>1500</v>
      </c>
      <c r="M107" s="8">
        <f>IF(K107&lt;=10000,250,IF(K107&lt;=20000,300,IF(K107&lt;=30000,350,IF(K107&lt;=40000,400,IF(K107&lt;50000,450,IF(K107=50000,500,IF(K107&lt;=60000,600,IF(K107&lt;=70000,700,IF(K107&lt;=80000,800,IF(K107&lt;=90000,900,IF(K107&lt;=100000,1000,IF(K107&lt;=120000,1200,IF(K107&lt;=140000,1400,IF(K107&lt;=160000,1600,IF(K107&lt;=180000,1800,IF(K107&lt;=200000,2000,IF(K107&lt;=220000,2200,IF(K107&lt;=240000,2400,IF(K107&lt;=260000,2600,IF(K107&lt;=280000,2800,IF(K107&lt;=300000,3000,IF(K107&lt;=320000,3200,IF(K107&lt;=340000,3400,IF(K107&lt;=360000,3600,IF(K107&lt;=380000,3800,IF(K107&lt;=400000,4000,IF(K107&lt;=420000,4200,IF(K107&lt;=440000,4400,IF(K107&lt;=460000,4600,IF(K107&lt;=480000,4800,IF(K107&lt;=500000,5000,IF(K107&lt;=600000,5200,IF(K107&lt;=700000,5400,IF(K107&lt;=800000,5600,IF(K107&lt;=900000,5800,6000)))))))))))))))))))))))))))))))))))</f>
        <v>350</v>
      </c>
    </row>
    <row r="108" spans="1:13" s="3" customFormat="1" ht="18.75" customHeight="1" x14ac:dyDescent="0.25">
      <c r="A108" s="2">
        <v>106</v>
      </c>
      <c r="B108" s="2">
        <v>106</v>
      </c>
      <c r="C108" s="53" t="s">
        <v>83</v>
      </c>
      <c r="D108" s="60" t="s">
        <v>71</v>
      </c>
      <c r="E108" s="61">
        <v>1</v>
      </c>
      <c r="F108" s="7">
        <v>2010</v>
      </c>
      <c r="G108" s="7" t="s">
        <v>87</v>
      </c>
      <c r="H108" s="62" t="s">
        <v>84</v>
      </c>
      <c r="I108" s="8">
        <v>1800</v>
      </c>
      <c r="J108" s="8">
        <v>18000</v>
      </c>
      <c r="K108" s="8">
        <v>18000</v>
      </c>
      <c r="L108" s="8">
        <f t="shared" si="17"/>
        <v>900</v>
      </c>
      <c r="M108" s="8">
        <f t="shared" ref="M108:M110" si="32">IF(K108&lt;=10000,250,IF(K108&lt;=20000,300,IF(K108&lt;=30000,350,IF(K108&lt;=40000,400,IF(K108&lt;50000,450,IF(K108=50000,500,IF(K108&lt;=60000,600,IF(K108&lt;=70000,700,IF(K108&lt;=80000,800,IF(K108&lt;=90000,900,IF(K108&lt;=100000,1000,IF(K108&lt;=120000,1200,IF(K108&lt;=140000,1400,IF(K108&lt;=160000,1600,IF(K108&lt;=180000,1800,IF(K108&lt;=200000,2000,IF(K108&lt;=220000,2200,IF(K108&lt;=240000,2400,IF(K108&lt;=260000,2600,IF(K108&lt;=280000,2800,IF(K108&lt;=300000,3000,IF(K108&lt;=320000,3200,IF(K108&lt;=340000,3400,IF(K108&lt;=360000,3600,IF(K108&lt;=380000,3800,IF(K108&lt;=400000,4000,IF(K108&lt;=420000,4200,IF(K108&lt;=440000,4400,IF(K108&lt;=460000,4600,IF(K108&lt;=480000,4800,IF(K108&lt;=500000,5000,IF(K108&lt;=600000,5200,IF(K108&lt;=700000,5400,IF(K108&lt;=800000,5600,IF(K108&lt;=900000,5800,6000)))))))))))))))))))))))))))))))))))</f>
        <v>300</v>
      </c>
    </row>
    <row r="109" spans="1:13" s="3" customFormat="1" ht="18.75" customHeight="1" x14ac:dyDescent="0.25">
      <c r="A109" s="2">
        <v>107</v>
      </c>
      <c r="B109" s="2">
        <v>107</v>
      </c>
      <c r="C109" s="53" t="s">
        <v>83</v>
      </c>
      <c r="D109" s="60" t="s">
        <v>72</v>
      </c>
      <c r="E109" s="61">
        <v>1</v>
      </c>
      <c r="F109" s="7">
        <v>2007</v>
      </c>
      <c r="G109" s="7" t="s">
        <v>86</v>
      </c>
      <c r="H109" s="62" t="s">
        <v>84</v>
      </c>
      <c r="I109" s="8">
        <v>1800</v>
      </c>
      <c r="J109" s="8">
        <v>15000</v>
      </c>
      <c r="K109" s="8">
        <v>15000</v>
      </c>
      <c r="L109" s="8">
        <f t="shared" si="17"/>
        <v>750</v>
      </c>
      <c r="M109" s="8">
        <f t="shared" si="32"/>
        <v>300</v>
      </c>
    </row>
    <row r="110" spans="1:13" s="3" customFormat="1" ht="18.75" customHeight="1" x14ac:dyDescent="0.25">
      <c r="A110" s="2">
        <v>108</v>
      </c>
      <c r="B110" s="2">
        <v>108</v>
      </c>
      <c r="C110" s="53" t="s">
        <v>83</v>
      </c>
      <c r="D110" s="60" t="s">
        <v>72</v>
      </c>
      <c r="E110" s="61">
        <v>1</v>
      </c>
      <c r="F110" s="7">
        <v>2007</v>
      </c>
      <c r="G110" s="7" t="s">
        <v>86</v>
      </c>
      <c r="H110" s="62" t="s">
        <v>84</v>
      </c>
      <c r="I110" s="8">
        <v>1800</v>
      </c>
      <c r="J110" s="8">
        <v>15000</v>
      </c>
      <c r="K110" s="8">
        <v>15000</v>
      </c>
      <c r="L110" s="8">
        <f t="shared" si="17"/>
        <v>750</v>
      </c>
      <c r="M110" s="8">
        <f t="shared" si="32"/>
        <v>300</v>
      </c>
    </row>
    <row r="111" spans="1:13" s="3" customFormat="1" ht="18.75" customHeight="1" x14ac:dyDescent="0.25">
      <c r="A111" s="2">
        <v>109</v>
      </c>
      <c r="B111" s="2">
        <v>109</v>
      </c>
      <c r="C111" s="53" t="s">
        <v>83</v>
      </c>
      <c r="D111" s="60" t="s">
        <v>73</v>
      </c>
      <c r="E111" s="61">
        <v>1</v>
      </c>
      <c r="F111" s="7">
        <v>2008</v>
      </c>
      <c r="G111" s="7" t="s">
        <v>86</v>
      </c>
      <c r="H111" s="62" t="s">
        <v>84</v>
      </c>
      <c r="I111" s="8">
        <v>1800</v>
      </c>
      <c r="J111" s="8">
        <v>15000</v>
      </c>
      <c r="K111" s="8">
        <v>15000</v>
      </c>
      <c r="L111" s="8">
        <f t="shared" si="17"/>
        <v>750</v>
      </c>
      <c r="M111" s="8">
        <f>IF(K111&lt;=10000,250,IF(K111&lt;=20000,300,IF(K111&lt;=30000,350,IF(K111&lt;=40000,400,IF(K111&lt;50000,450,IF(K111=50000,500,IF(K111&lt;=60000,600,IF(K111&lt;=70000,700,IF(K111&lt;=80000,800,IF(K111&lt;=90000,900,IF(K111&lt;=100000,1000,IF(K111&lt;=120000,1200,IF(K111&lt;=140000,1400,IF(K111&lt;=160000,1600,IF(K111&lt;=180000,1800,IF(K111&lt;=200000,2000,IF(K111&lt;=220000,2200,IF(K111&lt;=240000,2400,IF(K111&lt;=260000,2600,IF(K111&lt;=280000,2800,IF(K111&lt;=300000,3000,IF(K111&lt;=320000,3200,IF(K111&lt;=340000,3400,IF(K111&lt;=360000,3600,IF(K111&lt;=380000,3800,IF(K111&lt;=400000,4000,IF(K111&lt;=420000,4200,IF(K111&lt;=440000,4400,IF(K111&lt;=460000,4600,IF(K111&lt;=480000,4800,IF(K111&lt;=500000,5000,IF(K111&lt;=600000,5200,IF(K111&lt;=700000,5400,IF(K111&lt;=800000,5600,IF(K111&lt;=900000,5800,6000)))))))))))))))))))))))))))))))))))</f>
        <v>300</v>
      </c>
    </row>
    <row r="112" spans="1:13" s="3" customFormat="1" ht="18.75" customHeight="1" x14ac:dyDescent="0.25">
      <c r="A112" s="2">
        <v>110</v>
      </c>
      <c r="B112" s="2">
        <v>110</v>
      </c>
      <c r="C112" s="53" t="s">
        <v>83</v>
      </c>
      <c r="D112" s="60" t="s">
        <v>74</v>
      </c>
      <c r="E112" s="61">
        <v>1</v>
      </c>
      <c r="F112" s="7">
        <v>2006</v>
      </c>
      <c r="G112" s="7" t="s">
        <v>86</v>
      </c>
      <c r="H112" s="62" t="s">
        <v>84</v>
      </c>
      <c r="I112" s="8">
        <v>1800</v>
      </c>
      <c r="J112" s="8">
        <v>15000</v>
      </c>
      <c r="K112" s="8">
        <v>15000</v>
      </c>
      <c r="L112" s="8">
        <f t="shared" si="17"/>
        <v>750</v>
      </c>
      <c r="M112" s="8">
        <f t="shared" ref="M112:M114" si="33">IF(K112&lt;=10000,250,IF(K112&lt;=20000,300,IF(K112&lt;=30000,350,IF(K112&lt;=40000,400,IF(K112&lt;50000,450,IF(K112=50000,500,IF(K112&lt;=60000,600,IF(K112&lt;=70000,700,IF(K112&lt;=80000,800,IF(K112&lt;=90000,900,IF(K112&lt;=100000,1000,IF(K112&lt;=120000,1200,IF(K112&lt;=140000,1400,IF(K112&lt;=160000,1600,IF(K112&lt;=180000,1800,IF(K112&lt;=200000,2000,IF(K112&lt;=220000,2200,IF(K112&lt;=240000,2400,IF(K112&lt;=260000,2600,IF(K112&lt;=280000,2800,IF(K112&lt;=300000,3000,IF(K112&lt;=320000,3200,IF(K112&lt;=340000,3400,IF(K112&lt;=360000,3600,IF(K112&lt;=380000,3800,IF(K112&lt;=400000,4000,IF(K112&lt;=420000,4200,IF(K112&lt;=440000,4400,IF(K112&lt;=460000,4600,IF(K112&lt;=480000,4800,IF(K112&lt;=500000,5000,IF(K112&lt;=600000,5200,IF(K112&lt;=700000,5400,IF(K112&lt;=800000,5600,IF(K112&lt;=900000,5800,6000)))))))))))))))))))))))))))))))))))</f>
        <v>300</v>
      </c>
    </row>
    <row r="113" spans="1:13" s="3" customFormat="1" ht="18.75" customHeight="1" x14ac:dyDescent="0.25">
      <c r="A113" s="2">
        <v>111</v>
      </c>
      <c r="B113" s="2">
        <v>111</v>
      </c>
      <c r="C113" s="53" t="s">
        <v>83</v>
      </c>
      <c r="D113" s="60" t="s">
        <v>74</v>
      </c>
      <c r="E113" s="61">
        <v>1</v>
      </c>
      <c r="F113" s="7">
        <v>2006</v>
      </c>
      <c r="G113" s="7" t="s">
        <v>86</v>
      </c>
      <c r="H113" s="62" t="s">
        <v>84</v>
      </c>
      <c r="I113" s="8">
        <v>1800</v>
      </c>
      <c r="J113" s="8">
        <v>15000</v>
      </c>
      <c r="K113" s="8">
        <v>15000</v>
      </c>
      <c r="L113" s="8">
        <f t="shared" si="17"/>
        <v>750</v>
      </c>
      <c r="M113" s="8">
        <f t="shared" si="33"/>
        <v>300</v>
      </c>
    </row>
    <row r="114" spans="1:13" s="3" customFormat="1" ht="18.75" customHeight="1" x14ac:dyDescent="0.25">
      <c r="A114" s="2">
        <v>112</v>
      </c>
      <c r="B114" s="2">
        <v>112</v>
      </c>
      <c r="C114" s="53" t="s">
        <v>83</v>
      </c>
      <c r="D114" s="60" t="s">
        <v>75</v>
      </c>
      <c r="E114" s="61">
        <v>1</v>
      </c>
      <c r="F114" s="7">
        <v>2011</v>
      </c>
      <c r="G114" s="7" t="s">
        <v>87</v>
      </c>
      <c r="H114" s="62" t="s">
        <v>84</v>
      </c>
      <c r="I114" s="8">
        <v>1800</v>
      </c>
      <c r="J114" s="8">
        <v>5000</v>
      </c>
      <c r="K114" s="8">
        <v>5000</v>
      </c>
      <c r="L114" s="8">
        <f t="shared" si="17"/>
        <v>250</v>
      </c>
      <c r="M114" s="8">
        <f t="shared" si="33"/>
        <v>250</v>
      </c>
    </row>
    <row r="115" spans="1:13" s="3" customFormat="1" ht="18.75" customHeight="1" x14ac:dyDescent="0.25">
      <c r="A115" s="2">
        <v>113</v>
      </c>
      <c r="B115" s="2">
        <v>113</v>
      </c>
      <c r="C115" s="53" t="s">
        <v>83</v>
      </c>
      <c r="D115" s="60" t="s">
        <v>76</v>
      </c>
      <c r="E115" s="61">
        <v>1</v>
      </c>
      <c r="F115" s="7">
        <v>2007</v>
      </c>
      <c r="G115" s="7" t="s">
        <v>87</v>
      </c>
      <c r="H115" s="62" t="s">
        <v>84</v>
      </c>
      <c r="I115" s="8">
        <v>1800</v>
      </c>
      <c r="J115" s="8">
        <v>5000</v>
      </c>
      <c r="K115" s="8">
        <v>5000</v>
      </c>
      <c r="L115" s="8">
        <f t="shared" si="17"/>
        <v>250</v>
      </c>
      <c r="M115" s="8">
        <f>IF(K115&lt;=10000,250,IF(K115&lt;=20000,300,IF(K115&lt;=30000,350,IF(K115&lt;=40000,400,IF(K115&lt;50000,450,IF(K115=50000,500,IF(K115&lt;=60000,600,IF(K115&lt;=70000,700,IF(K115&lt;=80000,800,IF(K115&lt;=90000,900,IF(K115&lt;=100000,1000,IF(K115&lt;=120000,1200,IF(K115&lt;=140000,1400,IF(K115&lt;=160000,1600,IF(K115&lt;=180000,1800,IF(K115&lt;=200000,2000,IF(K115&lt;=220000,2200,IF(K115&lt;=240000,2400,IF(K115&lt;=260000,2600,IF(K115&lt;=280000,2800,IF(K115&lt;=300000,3000,IF(K115&lt;=320000,3200,IF(K115&lt;=340000,3400,IF(K115&lt;=360000,3600,IF(K115&lt;=380000,3800,IF(K115&lt;=400000,4000,IF(K115&lt;=420000,4200,IF(K115&lt;=440000,4400,IF(K115&lt;=460000,4600,IF(K115&lt;=480000,4800,IF(K115&lt;=500000,5000,IF(K115&lt;=600000,5200,IF(K115&lt;=700000,5400,IF(K115&lt;=800000,5600,IF(K115&lt;=900000,5800,6000)))))))))))))))))))))))))))))))))))</f>
        <v>250</v>
      </c>
    </row>
    <row r="116" spans="1:13" s="3" customFormat="1" ht="18.75" customHeight="1" x14ac:dyDescent="0.25">
      <c r="A116" s="2">
        <v>114</v>
      </c>
      <c r="B116" s="2">
        <v>114</v>
      </c>
      <c r="C116" s="53" t="s">
        <v>83</v>
      </c>
      <c r="D116" s="60" t="s">
        <v>77</v>
      </c>
      <c r="E116" s="61">
        <v>1</v>
      </c>
      <c r="F116" s="7">
        <v>2008</v>
      </c>
      <c r="G116" s="7" t="s">
        <v>86</v>
      </c>
      <c r="H116" s="62" t="s">
        <v>84</v>
      </c>
      <c r="I116" s="8">
        <v>1200</v>
      </c>
      <c r="J116" s="8">
        <v>20000</v>
      </c>
      <c r="K116" s="8">
        <v>20000</v>
      </c>
      <c r="L116" s="8">
        <f t="shared" si="17"/>
        <v>1000</v>
      </c>
      <c r="M116" s="8">
        <f t="shared" ref="M116:M118" si="34">IF(K116&lt;=10000,250,IF(K116&lt;=20000,300,IF(K116&lt;=30000,350,IF(K116&lt;=40000,400,IF(K116&lt;50000,450,IF(K116=50000,500,IF(K116&lt;=60000,600,IF(K116&lt;=70000,700,IF(K116&lt;=80000,800,IF(K116&lt;=90000,900,IF(K116&lt;=100000,1000,IF(K116&lt;=120000,1200,IF(K116&lt;=140000,1400,IF(K116&lt;=160000,1600,IF(K116&lt;=180000,1800,IF(K116&lt;=200000,2000,IF(K116&lt;=220000,2200,IF(K116&lt;=240000,2400,IF(K116&lt;=260000,2600,IF(K116&lt;=280000,2800,IF(K116&lt;=300000,3000,IF(K116&lt;=320000,3200,IF(K116&lt;=340000,3400,IF(K116&lt;=360000,3600,IF(K116&lt;=380000,3800,IF(K116&lt;=400000,4000,IF(K116&lt;=420000,4200,IF(K116&lt;=440000,4400,IF(K116&lt;=460000,4600,IF(K116&lt;=480000,4800,IF(K116&lt;=500000,5000,IF(K116&lt;=600000,5200,IF(K116&lt;=700000,5400,IF(K116&lt;=800000,5600,IF(K116&lt;=900000,5800,6000)))))))))))))))))))))))))))))))))))</f>
        <v>300</v>
      </c>
    </row>
    <row r="117" spans="1:13" s="3" customFormat="1" ht="18.75" customHeight="1" x14ac:dyDescent="0.25">
      <c r="A117" s="2">
        <v>115</v>
      </c>
      <c r="B117" s="2">
        <v>115</v>
      </c>
      <c r="C117" s="53" t="s">
        <v>83</v>
      </c>
      <c r="D117" s="60" t="s">
        <v>77</v>
      </c>
      <c r="E117" s="61">
        <v>1</v>
      </c>
      <c r="F117" s="7">
        <v>2008</v>
      </c>
      <c r="G117" s="7" t="s">
        <v>86</v>
      </c>
      <c r="H117" s="62" t="s">
        <v>84</v>
      </c>
      <c r="I117" s="8">
        <v>1200</v>
      </c>
      <c r="J117" s="8">
        <v>20000</v>
      </c>
      <c r="K117" s="8">
        <v>20000</v>
      </c>
      <c r="L117" s="8">
        <f t="shared" si="17"/>
        <v>1000</v>
      </c>
      <c r="M117" s="8">
        <f t="shared" si="34"/>
        <v>300</v>
      </c>
    </row>
    <row r="118" spans="1:13" s="3" customFormat="1" ht="18.75" customHeight="1" x14ac:dyDescent="0.25">
      <c r="A118" s="2">
        <v>116</v>
      </c>
      <c r="B118" s="2">
        <v>116</v>
      </c>
      <c r="C118" s="53" t="s">
        <v>83</v>
      </c>
      <c r="D118" s="60" t="s">
        <v>30</v>
      </c>
      <c r="E118" s="61">
        <v>2</v>
      </c>
      <c r="F118" s="7" t="s">
        <v>82</v>
      </c>
      <c r="G118" s="7" t="s">
        <v>86</v>
      </c>
      <c r="H118" s="62" t="s">
        <v>84</v>
      </c>
      <c r="I118" s="8">
        <v>2400</v>
      </c>
      <c r="J118" s="8">
        <v>12000</v>
      </c>
      <c r="K118" s="8">
        <v>12000</v>
      </c>
      <c r="L118" s="8">
        <f t="shared" si="17"/>
        <v>600</v>
      </c>
      <c r="M118" s="8">
        <f t="shared" si="34"/>
        <v>300</v>
      </c>
    </row>
    <row r="119" spans="1:13" s="3" customFormat="1" ht="18.75" customHeight="1" x14ac:dyDescent="0.25">
      <c r="A119" s="2">
        <v>117</v>
      </c>
      <c r="B119" s="2">
        <v>117</v>
      </c>
      <c r="C119" s="53" t="s">
        <v>83</v>
      </c>
      <c r="D119" s="60" t="s">
        <v>78</v>
      </c>
      <c r="E119" s="61">
        <v>2</v>
      </c>
      <c r="F119" s="7" t="s">
        <v>82</v>
      </c>
      <c r="G119" s="7" t="s">
        <v>86</v>
      </c>
      <c r="H119" s="62" t="s">
        <v>84</v>
      </c>
      <c r="I119" s="8">
        <v>2400</v>
      </c>
      <c r="J119" s="8">
        <v>16000</v>
      </c>
      <c r="K119" s="8">
        <v>16000</v>
      </c>
      <c r="L119" s="8">
        <f t="shared" ref="L119:L124" si="35">ROUNDUP(K119*0.05,0)</f>
        <v>800</v>
      </c>
      <c r="M119" s="8">
        <f>IF(K119&lt;=10000,250,IF(K119&lt;=20000,300,IF(K119&lt;=30000,350,IF(K119&lt;=40000,400,IF(K119&lt;50000,450,IF(K119=50000,500,IF(K119&lt;=60000,600,IF(K119&lt;=70000,700,IF(K119&lt;=80000,800,IF(K119&lt;=90000,900,IF(K119&lt;=100000,1000,IF(K119&lt;=120000,1200,IF(K119&lt;=140000,1400,IF(K119&lt;=160000,1600,IF(K119&lt;=180000,1800,IF(K119&lt;=200000,2000,IF(K119&lt;=220000,2200,IF(K119&lt;=240000,2400,IF(K119&lt;=260000,2600,IF(K119&lt;=280000,2800,IF(K119&lt;=300000,3000,IF(K119&lt;=320000,3200,IF(K119&lt;=340000,3400,IF(K119&lt;=360000,3600,IF(K119&lt;=380000,3800,IF(K119&lt;=400000,4000,IF(K119&lt;=420000,4200,IF(K119&lt;=440000,4400,IF(K119&lt;=460000,4600,IF(K119&lt;=480000,4800,IF(K119&lt;=500000,5000,IF(K119&lt;=600000,5200,IF(K119&lt;=700000,5400,IF(K119&lt;=800000,5600,IF(K119&lt;=900000,5800,6000)))))))))))))))))))))))))))))))))))</f>
        <v>300</v>
      </c>
    </row>
    <row r="120" spans="1:13" s="3" customFormat="1" ht="18.75" customHeight="1" x14ac:dyDescent="0.25">
      <c r="A120" s="2">
        <v>118</v>
      </c>
      <c r="B120" s="2">
        <v>118</v>
      </c>
      <c r="C120" s="53" t="s">
        <v>83</v>
      </c>
      <c r="D120" s="60" t="s">
        <v>32</v>
      </c>
      <c r="E120" s="61">
        <v>1</v>
      </c>
      <c r="F120" s="7" t="s">
        <v>82</v>
      </c>
      <c r="G120" s="7" t="s">
        <v>86</v>
      </c>
      <c r="H120" s="62" t="s">
        <v>84</v>
      </c>
      <c r="I120" s="8">
        <v>1200</v>
      </c>
      <c r="J120" s="8">
        <v>15000</v>
      </c>
      <c r="K120" s="8">
        <v>15000</v>
      </c>
      <c r="L120" s="8">
        <f t="shared" si="35"/>
        <v>750</v>
      </c>
      <c r="M120" s="8">
        <f>IF(K120&lt;=10000,250,IF(K120&lt;=20000,300,IF(K120&lt;=30000,350,IF(K120&lt;=40000,400,IF(K120&lt;50000,450,IF(K120=50000,500,IF(K120&lt;=60000,600,IF(K120&lt;=70000,700,IF(K120&lt;=80000,800,IF(K120&lt;=90000,900,IF(K120&lt;=100000,1000,IF(K120&lt;=120000,1200,IF(K120&lt;=140000,1400,IF(K120&lt;=160000,1600,IF(K120&lt;=180000,1800,IF(K120&lt;=200000,2000,IF(K120&lt;=220000,2200,IF(K120&lt;=240000,2400,IF(K120&lt;=260000,2600,IF(K120&lt;=280000,2800,IF(K120&lt;=300000,3000,IF(K120&lt;=320000,3200,IF(K120&lt;=340000,3400,IF(K120&lt;=360000,3600,IF(K120&lt;=380000,3800,IF(K120&lt;=400000,4000,IF(K120&lt;=420000,4200,IF(K120&lt;=440000,4400,IF(K120&lt;=460000,4600,IF(K120&lt;=480000,4800,IF(K120&lt;=500000,5000,IF(K120&lt;=600000,5200,IF(K120&lt;=700000,5400,IF(K120&lt;=800000,5600,IF(K120&lt;=900000,5800,6000)))))))))))))))))))))))))))))))))))</f>
        <v>300</v>
      </c>
    </row>
    <row r="121" spans="1:13" s="3" customFormat="1" ht="18.75" customHeight="1" x14ac:dyDescent="0.25">
      <c r="A121" s="2">
        <v>119</v>
      </c>
      <c r="B121" s="2">
        <v>119</v>
      </c>
      <c r="C121" s="53" t="s">
        <v>83</v>
      </c>
      <c r="D121" s="60" t="s">
        <v>79</v>
      </c>
      <c r="E121" s="61">
        <v>1</v>
      </c>
      <c r="F121" s="7" t="s">
        <v>82</v>
      </c>
      <c r="G121" s="7" t="s">
        <v>86</v>
      </c>
      <c r="H121" s="62" t="s">
        <v>84</v>
      </c>
      <c r="I121" s="8">
        <v>1200</v>
      </c>
      <c r="J121" s="8">
        <v>20000</v>
      </c>
      <c r="K121" s="8">
        <v>20000</v>
      </c>
      <c r="L121" s="8">
        <f t="shared" si="35"/>
        <v>1000</v>
      </c>
      <c r="M121" s="8">
        <f t="shared" ref="M121:M123" si="36">IF(K121&lt;=10000,250,IF(K121&lt;=20000,300,IF(K121&lt;=30000,350,IF(K121&lt;=40000,400,IF(K121&lt;50000,450,IF(K121=50000,500,IF(K121&lt;=60000,600,IF(K121&lt;=70000,700,IF(K121&lt;=80000,800,IF(K121&lt;=90000,900,IF(K121&lt;=100000,1000,IF(K121&lt;=120000,1200,IF(K121&lt;=140000,1400,IF(K121&lt;=160000,1600,IF(K121&lt;=180000,1800,IF(K121&lt;=200000,2000,IF(K121&lt;=220000,2200,IF(K121&lt;=240000,2400,IF(K121&lt;=260000,2600,IF(K121&lt;=280000,2800,IF(K121&lt;=300000,3000,IF(K121&lt;=320000,3200,IF(K121&lt;=340000,3400,IF(K121&lt;=360000,3600,IF(K121&lt;=380000,3800,IF(K121&lt;=400000,4000,IF(K121&lt;=420000,4200,IF(K121&lt;=440000,4400,IF(K121&lt;=460000,4600,IF(K121&lt;=480000,4800,IF(K121&lt;=500000,5000,IF(K121&lt;=600000,5200,IF(K121&lt;=700000,5400,IF(K121&lt;=800000,5600,IF(K121&lt;=900000,5800,6000)))))))))))))))))))))))))))))))))))</f>
        <v>300</v>
      </c>
    </row>
    <row r="122" spans="1:13" s="3" customFormat="1" ht="18.75" customHeight="1" x14ac:dyDescent="0.25">
      <c r="A122" s="2">
        <v>120</v>
      </c>
      <c r="B122" s="2">
        <v>120</v>
      </c>
      <c r="C122" s="53" t="s">
        <v>83</v>
      </c>
      <c r="D122" s="60" t="s">
        <v>80</v>
      </c>
      <c r="E122" s="61">
        <v>3</v>
      </c>
      <c r="F122" s="7" t="s">
        <v>82</v>
      </c>
      <c r="G122" s="7" t="s">
        <v>87</v>
      </c>
      <c r="H122" s="62" t="s">
        <v>84</v>
      </c>
      <c r="I122" s="8">
        <v>5400</v>
      </c>
      <c r="J122" s="8">
        <v>9000</v>
      </c>
      <c r="K122" s="8">
        <v>9000</v>
      </c>
      <c r="L122" s="8">
        <f t="shared" si="35"/>
        <v>450</v>
      </c>
      <c r="M122" s="8">
        <f t="shared" si="36"/>
        <v>250</v>
      </c>
    </row>
    <row r="123" spans="1:13" s="3" customFormat="1" ht="18.75" customHeight="1" x14ac:dyDescent="0.25">
      <c r="A123" s="2">
        <v>121</v>
      </c>
      <c r="B123" s="2">
        <v>121</v>
      </c>
      <c r="C123" s="53" t="s">
        <v>83</v>
      </c>
      <c r="D123" s="60" t="s">
        <v>81</v>
      </c>
      <c r="E123" s="61">
        <v>11</v>
      </c>
      <c r="F123" s="7" t="s">
        <v>82</v>
      </c>
      <c r="G123" s="7" t="s">
        <v>87</v>
      </c>
      <c r="H123" s="62" t="s">
        <v>84</v>
      </c>
      <c r="I123" s="8">
        <v>19800</v>
      </c>
      <c r="J123" s="8">
        <v>33000</v>
      </c>
      <c r="K123" s="8">
        <v>33000</v>
      </c>
      <c r="L123" s="8">
        <f t="shared" si="35"/>
        <v>1650</v>
      </c>
      <c r="M123" s="8">
        <f t="shared" si="36"/>
        <v>400</v>
      </c>
    </row>
    <row r="124" spans="1:13" s="3" customFormat="1" ht="18.75" customHeight="1" x14ac:dyDescent="0.25">
      <c r="A124" s="2">
        <v>122</v>
      </c>
      <c r="B124" s="2">
        <v>122</v>
      </c>
      <c r="C124" s="53" t="s">
        <v>83</v>
      </c>
      <c r="D124" s="60" t="s">
        <v>32</v>
      </c>
      <c r="E124" s="61">
        <v>2</v>
      </c>
      <c r="F124" s="7" t="s">
        <v>82</v>
      </c>
      <c r="G124" s="7" t="s">
        <v>86</v>
      </c>
      <c r="H124" s="62" t="s">
        <v>84</v>
      </c>
      <c r="I124" s="8">
        <v>2400</v>
      </c>
      <c r="J124" s="8">
        <v>50000</v>
      </c>
      <c r="K124" s="8">
        <v>50000</v>
      </c>
      <c r="L124" s="8">
        <f t="shared" si="35"/>
        <v>2500</v>
      </c>
      <c r="M124" s="8">
        <f>IF(K124&lt;=10000,250,IF(K124&lt;=20000,300,IF(K124&lt;=30000,350,IF(K124&lt;=40000,400,IF(K124&lt;50000,450,IF(K124=50000,500,IF(K124&lt;=60000,600,IF(K124&lt;=70000,700,IF(K124&lt;=80000,800,IF(K124&lt;=90000,900,IF(K124&lt;=100000,1000,IF(K124&lt;=120000,1200,IF(K124&lt;=140000,1400,IF(K124&lt;=160000,1600,IF(K124&lt;=180000,1800,IF(K124&lt;=200000,2000,IF(K124&lt;=220000,2200,IF(K124&lt;=240000,2400,IF(K124&lt;=260000,2600,IF(K124&lt;=280000,2800,IF(K124&lt;=300000,3000,IF(K124&lt;=320000,3200,IF(K124&lt;=340000,3400,IF(K124&lt;=360000,3600,IF(K124&lt;=380000,3800,IF(K124&lt;=400000,4000,IF(K124&lt;=420000,4200,IF(K124&lt;=440000,4400,IF(K124&lt;=460000,4600,IF(K124&lt;=480000,4800,IF(K124&lt;=500000,5000,IF(K124&lt;=600000,5200,IF(K124&lt;=700000,5400,IF(K124&lt;=800000,5600,IF(K124&lt;=900000,5800,6000)))))))))))))))))))))))))))))))))))</f>
        <v>500</v>
      </c>
    </row>
    <row r="128" spans="1:13" x14ac:dyDescent="0.3">
      <c r="K128" s="5"/>
    </row>
    <row r="173" spans="1:13" s="16" customFormat="1" x14ac:dyDescent="0.3">
      <c r="B173" s="23" t="s">
        <v>25</v>
      </c>
    </row>
    <row r="174" spans="1:13" s="37" customFormat="1" ht="12.75" customHeight="1" x14ac:dyDescent="0.3">
      <c r="A174" s="35"/>
      <c r="B174" s="55" t="s">
        <v>10</v>
      </c>
      <c r="C174" s="55"/>
      <c r="D174" s="55"/>
      <c r="E174" s="55"/>
      <c r="F174" s="55"/>
      <c r="G174" s="55"/>
      <c r="H174" s="55"/>
      <c r="I174" s="63"/>
      <c r="J174" s="55"/>
      <c r="K174" s="55"/>
      <c r="L174" s="55"/>
      <c r="M174" s="36"/>
    </row>
    <row r="175" spans="1:13" s="37" customFormat="1" ht="12.75" customHeight="1" x14ac:dyDescent="0.3">
      <c r="A175" s="38"/>
      <c r="B175" s="56" t="s">
        <v>11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39"/>
    </row>
    <row r="176" spans="1:13" s="37" customFormat="1" ht="12.75" customHeight="1" x14ac:dyDescent="0.3">
      <c r="A176" s="38"/>
      <c r="B176" s="40" t="s">
        <v>12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39"/>
    </row>
    <row r="177" spans="1:13" s="37" customFormat="1" ht="12.75" customHeight="1" x14ac:dyDescent="0.3">
      <c r="A177" s="38"/>
      <c r="B177" s="41" t="s">
        <v>13</v>
      </c>
      <c r="C177" s="41"/>
      <c r="D177" s="41"/>
      <c r="E177" s="41"/>
      <c r="F177" s="40"/>
      <c r="G177" s="40"/>
      <c r="H177" s="40"/>
      <c r="I177" s="40"/>
      <c r="J177" s="40"/>
      <c r="K177" s="40"/>
      <c r="L177" s="40"/>
      <c r="M177" s="39"/>
    </row>
    <row r="178" spans="1:13" s="37" customFormat="1" ht="12.75" customHeight="1" x14ac:dyDescent="0.3">
      <c r="A178" s="38"/>
      <c r="B178" s="41" t="s">
        <v>14</v>
      </c>
      <c r="C178" s="41"/>
      <c r="D178" s="41"/>
      <c r="E178" s="41"/>
      <c r="F178" s="40"/>
      <c r="G178" s="40"/>
      <c r="H178" s="40"/>
      <c r="I178" s="40" t="s">
        <v>15</v>
      </c>
      <c r="J178" s="40"/>
      <c r="K178" s="40" t="s">
        <v>16</v>
      </c>
      <c r="L178" s="40"/>
      <c r="M178" s="39"/>
    </row>
    <row r="179" spans="1:13" s="37" customFormat="1" ht="12.75" customHeight="1" x14ac:dyDescent="0.3">
      <c r="A179" s="38"/>
      <c r="B179" s="42" t="s">
        <v>21</v>
      </c>
      <c r="C179" s="42"/>
      <c r="D179" s="42"/>
      <c r="E179" s="42"/>
      <c r="F179" s="42"/>
      <c r="G179" s="42"/>
      <c r="H179" s="43">
        <v>99999</v>
      </c>
      <c r="I179" s="44">
        <v>9999999</v>
      </c>
      <c r="J179" s="45">
        <v>9999</v>
      </c>
      <c r="K179" s="76" t="s">
        <v>17</v>
      </c>
      <c r="L179" s="77"/>
      <c r="M179" s="39"/>
    </row>
    <row r="180" spans="1:13" s="37" customFormat="1" ht="12.75" customHeight="1" x14ac:dyDescent="0.3">
      <c r="A180" s="38"/>
      <c r="B180" s="42" t="s">
        <v>22</v>
      </c>
      <c r="C180" s="42"/>
      <c r="D180" s="42"/>
      <c r="E180" s="42"/>
      <c r="F180" s="42"/>
      <c r="G180" s="42"/>
      <c r="H180" s="46"/>
      <c r="I180" s="46" t="s">
        <v>18</v>
      </c>
      <c r="J180" s="46"/>
      <c r="K180" s="78" t="s">
        <v>19</v>
      </c>
      <c r="L180" s="79"/>
      <c r="M180" s="39"/>
    </row>
    <row r="181" spans="1:13" s="11" customFormat="1" ht="12.75" customHeight="1" x14ac:dyDescent="0.25">
      <c r="A181" s="18"/>
      <c r="B181" s="31" t="s">
        <v>20</v>
      </c>
      <c r="C181" s="31"/>
      <c r="D181" s="31"/>
      <c r="E181" s="31"/>
      <c r="F181" s="31"/>
      <c r="G181" s="31"/>
      <c r="H181" s="20">
        <v>90001</v>
      </c>
      <c r="I181" s="66">
        <v>8005711</v>
      </c>
      <c r="J181" s="67"/>
      <c r="K181" s="72"/>
      <c r="L181" s="73"/>
      <c r="M181" s="25"/>
    </row>
    <row r="182" spans="1:13" s="11" customFormat="1" ht="12.75" customHeight="1" x14ac:dyDescent="0.25">
      <c r="A182" s="18"/>
      <c r="B182" s="22" t="s">
        <v>21</v>
      </c>
      <c r="C182" s="22"/>
      <c r="D182" s="22"/>
      <c r="E182" s="22"/>
      <c r="F182" s="22"/>
      <c r="G182" s="22"/>
      <c r="H182" s="24"/>
      <c r="I182" s="22"/>
      <c r="J182" s="22"/>
      <c r="K182" s="70"/>
      <c r="L182" s="71"/>
      <c r="M182" s="25"/>
    </row>
    <row r="183" spans="1:13" s="11" customFormat="1" ht="12.75" customHeight="1" x14ac:dyDescent="0.25">
      <c r="A183" s="18"/>
      <c r="B183" s="26" t="s">
        <v>23</v>
      </c>
      <c r="C183" s="13"/>
      <c r="D183" s="13"/>
      <c r="E183" s="13"/>
      <c r="F183" s="13"/>
      <c r="G183" s="13"/>
      <c r="H183" s="31"/>
      <c r="I183" s="31"/>
      <c r="J183" s="32"/>
      <c r="K183" s="68" t="s">
        <v>17</v>
      </c>
      <c r="L183" s="69"/>
      <c r="M183" s="25"/>
    </row>
    <row r="184" spans="1:13" s="37" customFormat="1" ht="12.75" customHeight="1" x14ac:dyDescent="0.3">
      <c r="A184" s="38"/>
      <c r="B184" s="42"/>
      <c r="C184" s="40"/>
      <c r="D184" s="40"/>
      <c r="E184" s="40"/>
      <c r="F184" s="40"/>
      <c r="G184" s="40"/>
      <c r="H184" s="40"/>
      <c r="I184" s="40"/>
      <c r="J184" s="39"/>
      <c r="K184" s="74" t="s">
        <v>19</v>
      </c>
      <c r="L184" s="75"/>
      <c r="M184" s="39"/>
    </row>
    <row r="185" spans="1:13" s="11" customFormat="1" ht="12.75" customHeight="1" x14ac:dyDescent="0.25">
      <c r="A185" s="19"/>
      <c r="B185" s="26" t="s">
        <v>9</v>
      </c>
      <c r="C185" s="33"/>
      <c r="D185" s="33"/>
      <c r="E185" s="33"/>
      <c r="F185" s="33"/>
      <c r="G185" s="33"/>
      <c r="H185" s="33"/>
      <c r="I185" s="33"/>
      <c r="J185" s="15"/>
      <c r="K185" s="15"/>
      <c r="L185" s="15"/>
      <c r="M185" s="34"/>
    </row>
    <row r="186" spans="1:13" s="11" customFormat="1" ht="12.75" customHeight="1" x14ac:dyDescent="0.25">
      <c r="A186" s="19"/>
      <c r="B186" s="17" t="s">
        <v>24</v>
      </c>
      <c r="C186" s="12"/>
      <c r="D186" s="12"/>
      <c r="E186" s="12"/>
      <c r="F186" s="12"/>
      <c r="G186" s="12"/>
      <c r="H186" s="64" t="str">
        <f>C3</f>
        <v>172-Ա 30/10/2019թ.</v>
      </c>
      <c r="I186" s="41" t="s">
        <v>27</v>
      </c>
      <c r="J186" s="21"/>
      <c r="K186" s="10"/>
      <c r="L186" s="21"/>
      <c r="M186" s="34"/>
    </row>
    <row r="187" spans="1:13" s="11" customFormat="1" ht="9.75" customHeight="1" x14ac:dyDescent="0.25">
      <c r="A187" s="48"/>
      <c r="B187" s="49"/>
      <c r="C187" s="49"/>
      <c r="D187" s="49"/>
      <c r="E187" s="49"/>
      <c r="F187" s="49"/>
      <c r="G187" s="49"/>
      <c r="H187" s="49"/>
      <c r="I187" s="49"/>
      <c r="J187" s="50"/>
      <c r="K187" s="49"/>
      <c r="L187" s="49"/>
      <c r="M187" s="57"/>
    </row>
    <row r="188" spans="1:13" s="14" customFormat="1" ht="5.25" customHeight="1" x14ac:dyDescent="0.25">
      <c r="A188" s="5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52"/>
    </row>
    <row r="189" spans="1:13" s="16" customFormat="1" ht="14.25" customHeight="1" x14ac:dyDescent="0.3">
      <c r="B189" s="23" t="s">
        <v>26</v>
      </c>
    </row>
    <row r="190" spans="1:13" s="11" customFormat="1" ht="12.75" customHeight="1" x14ac:dyDescent="0.25">
      <c r="A190" s="47"/>
      <c r="B190" s="31" t="s">
        <v>10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2"/>
    </row>
    <row r="191" spans="1:13" s="11" customFormat="1" ht="12.75" customHeight="1" x14ac:dyDescent="0.25">
      <c r="A191" s="18"/>
      <c r="B191" s="54" t="s">
        <v>11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25"/>
    </row>
    <row r="192" spans="1:13" s="11" customFormat="1" ht="12.75" customHeight="1" x14ac:dyDescent="0.25">
      <c r="A192" s="18"/>
      <c r="B192" s="13" t="s">
        <v>12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25"/>
    </row>
    <row r="193" spans="1:13" s="11" customFormat="1" ht="12.75" customHeight="1" x14ac:dyDescent="0.25">
      <c r="A193" s="18"/>
      <c r="B193" s="17" t="s">
        <v>13</v>
      </c>
      <c r="C193" s="17"/>
      <c r="D193" s="17"/>
      <c r="E193" s="17"/>
      <c r="F193" s="13"/>
      <c r="G193" s="13"/>
      <c r="H193" s="13"/>
      <c r="I193" s="13"/>
      <c r="J193" s="13"/>
      <c r="K193" s="13"/>
      <c r="L193" s="13"/>
      <c r="M193" s="25"/>
    </row>
    <row r="194" spans="1:13" s="11" customFormat="1" ht="12.75" customHeight="1" x14ac:dyDescent="0.25">
      <c r="A194" s="18"/>
      <c r="B194" s="17" t="s">
        <v>14</v>
      </c>
      <c r="C194" s="17"/>
      <c r="D194" s="17"/>
      <c r="E194" s="17"/>
      <c r="F194" s="13"/>
      <c r="G194" s="13"/>
      <c r="H194" s="13"/>
      <c r="I194" s="13" t="s">
        <v>15</v>
      </c>
      <c r="J194" s="13"/>
      <c r="K194" s="13" t="s">
        <v>16</v>
      </c>
      <c r="L194" s="13"/>
      <c r="M194" s="25"/>
    </row>
    <row r="195" spans="1:13" s="11" customFormat="1" ht="12.75" customHeight="1" x14ac:dyDescent="0.25">
      <c r="A195" s="18"/>
      <c r="B195" s="26" t="s">
        <v>21</v>
      </c>
      <c r="C195" s="26"/>
      <c r="D195" s="26"/>
      <c r="E195" s="26"/>
      <c r="F195" s="26"/>
      <c r="G195" s="26"/>
      <c r="H195" s="27">
        <v>99999</v>
      </c>
      <c r="I195" s="28">
        <v>9999999</v>
      </c>
      <c r="J195" s="29">
        <v>9999</v>
      </c>
      <c r="K195" s="68" t="s">
        <v>17</v>
      </c>
      <c r="L195" s="69"/>
      <c r="M195" s="25"/>
    </row>
    <row r="196" spans="1:13" s="11" customFormat="1" ht="12.75" customHeight="1" x14ac:dyDescent="0.25">
      <c r="A196" s="18"/>
      <c r="B196" s="26" t="s">
        <v>22</v>
      </c>
      <c r="C196" s="26"/>
      <c r="D196" s="26"/>
      <c r="E196" s="26"/>
      <c r="F196" s="26"/>
      <c r="G196" s="26"/>
      <c r="H196" s="30"/>
      <c r="I196" s="30" t="s">
        <v>18</v>
      </c>
      <c r="J196" s="30"/>
      <c r="K196" s="72" t="s">
        <v>19</v>
      </c>
      <c r="L196" s="73"/>
      <c r="M196" s="25"/>
    </row>
    <row r="197" spans="1:13" s="11" customFormat="1" ht="12.75" customHeight="1" x14ac:dyDescent="0.25">
      <c r="A197" s="18"/>
      <c r="B197" s="31" t="s">
        <v>20</v>
      </c>
      <c r="C197" s="31"/>
      <c r="D197" s="31"/>
      <c r="E197" s="31"/>
      <c r="F197" s="31"/>
      <c r="G197" s="31"/>
      <c r="H197" s="20">
        <v>90001</v>
      </c>
      <c r="I197" s="66">
        <v>8002171</v>
      </c>
      <c r="J197" s="67"/>
      <c r="K197" s="72"/>
      <c r="L197" s="73"/>
      <c r="M197" s="25"/>
    </row>
    <row r="198" spans="1:13" s="11" customFormat="1" ht="12.75" customHeight="1" x14ac:dyDescent="0.25">
      <c r="A198" s="18"/>
      <c r="B198" s="22" t="s">
        <v>21</v>
      </c>
      <c r="C198" s="22"/>
      <c r="D198" s="22"/>
      <c r="E198" s="22"/>
      <c r="F198" s="22"/>
      <c r="G198" s="22"/>
      <c r="H198" s="24"/>
      <c r="I198" s="22"/>
      <c r="J198" s="22"/>
      <c r="K198" s="70"/>
      <c r="L198" s="71"/>
      <c r="M198" s="25"/>
    </row>
    <row r="199" spans="1:13" s="11" customFormat="1" ht="12.75" customHeight="1" x14ac:dyDescent="0.25">
      <c r="A199" s="18"/>
      <c r="B199" s="26" t="s">
        <v>23</v>
      </c>
      <c r="C199" s="13"/>
      <c r="D199" s="13"/>
      <c r="E199" s="13"/>
      <c r="F199" s="13"/>
      <c r="G199" s="13"/>
      <c r="H199" s="31"/>
      <c r="I199" s="31"/>
      <c r="J199" s="32"/>
      <c r="K199" s="68" t="s">
        <v>17</v>
      </c>
      <c r="L199" s="69"/>
      <c r="M199" s="25"/>
    </row>
    <row r="200" spans="1:13" s="11" customFormat="1" ht="12.75" customHeight="1" x14ac:dyDescent="0.25">
      <c r="A200" s="18"/>
      <c r="B200" s="26"/>
      <c r="C200" s="13"/>
      <c r="D200" s="13"/>
      <c r="E200" s="13"/>
      <c r="F200" s="13"/>
      <c r="G200" s="13"/>
      <c r="H200" s="13"/>
      <c r="I200" s="13"/>
      <c r="J200" s="25"/>
      <c r="K200" s="70" t="s">
        <v>19</v>
      </c>
      <c r="L200" s="71"/>
      <c r="M200" s="25"/>
    </row>
    <row r="201" spans="1:13" s="11" customFormat="1" ht="12.75" customHeight="1" x14ac:dyDescent="0.25">
      <c r="A201" s="19"/>
      <c r="B201" s="26" t="s">
        <v>9</v>
      </c>
      <c r="C201" s="33"/>
      <c r="D201" s="33"/>
      <c r="E201" s="33"/>
      <c r="F201" s="33"/>
      <c r="G201" s="33"/>
      <c r="H201" s="33"/>
      <c r="I201" s="33"/>
      <c r="J201" s="15"/>
      <c r="K201" s="15"/>
      <c r="L201" s="15"/>
      <c r="M201" s="34"/>
    </row>
    <row r="202" spans="1:13" s="11" customFormat="1" ht="12.75" customHeight="1" x14ac:dyDescent="0.25">
      <c r="A202" s="19"/>
      <c r="B202" s="17" t="s">
        <v>29</v>
      </c>
      <c r="C202" s="12"/>
      <c r="D202" s="12"/>
      <c r="E202" s="12"/>
      <c r="F202" s="12"/>
      <c r="G202" s="12"/>
      <c r="H202" s="59" t="str">
        <f>C3</f>
        <v>172-Ա 30/10/2019թ.</v>
      </c>
      <c r="I202" s="41" t="s">
        <v>27</v>
      </c>
      <c r="J202" s="21"/>
      <c r="K202" s="10"/>
      <c r="L202" s="21"/>
      <c r="M202" s="34"/>
    </row>
    <row r="203" spans="1:13" s="11" customFormat="1" ht="12.75" customHeight="1" x14ac:dyDescent="0.25">
      <c r="A203" s="19"/>
      <c r="B203" s="15"/>
      <c r="C203" s="15"/>
      <c r="D203" s="15"/>
      <c r="E203" s="15"/>
      <c r="F203" s="15"/>
      <c r="G203" s="15"/>
      <c r="H203" s="15"/>
      <c r="I203" s="15"/>
      <c r="J203" s="10"/>
      <c r="K203" s="15"/>
      <c r="L203" s="15"/>
      <c r="M203" s="34"/>
    </row>
    <row r="204" spans="1:13" s="14" customFormat="1" ht="5.25" customHeight="1" x14ac:dyDescent="0.25">
      <c r="A204" s="24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58"/>
    </row>
  </sheetData>
  <mergeCells count="14">
    <mergeCell ref="I181:J181"/>
    <mergeCell ref="K184:L184"/>
    <mergeCell ref="K179:L179"/>
    <mergeCell ref="K180:L180"/>
    <mergeCell ref="K181:L181"/>
    <mergeCell ref="K182:L182"/>
    <mergeCell ref="K183:L183"/>
    <mergeCell ref="I197:J197"/>
    <mergeCell ref="K199:L199"/>
    <mergeCell ref="K200:L200"/>
    <mergeCell ref="K195:L195"/>
    <mergeCell ref="K196:L196"/>
    <mergeCell ref="K197:L197"/>
    <mergeCell ref="K198:L198"/>
  </mergeCells>
  <printOptions horizont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https:/mul-spm.gov.am/tasks/docs/attachment.php?id=109957&amp;fn=QaxShinKom2-544-172-1.xlsx&amp;out=1&amp;token=9abfd522ed69ddb8f0a6</cp:keywords>
  <cp:lastModifiedBy>Windows User</cp:lastModifiedBy>
  <dcterms:created xsi:type="dcterms:W3CDTF">2019-11-01T21:29:48Z</dcterms:created>
  <dcterms:modified xsi:type="dcterms:W3CDTF">2019-11-01T21:29:48Z</dcterms:modified>
</cp:coreProperties>
</file>