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L99" i="4" l="1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2" i="4" l="1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17" i="4" l="1"/>
  <c r="L53" i="4" l="1"/>
  <c r="K53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4" i="4"/>
  <c r="K5" i="4"/>
  <c r="L5" i="4"/>
  <c r="K6" i="4"/>
  <c r="L6" i="4"/>
  <c r="G149" i="4" l="1"/>
  <c r="G165" i="4"/>
  <c r="L3" i="4"/>
  <c r="N3" i="4" l="1"/>
  <c r="K3" i="4"/>
</calcChain>
</file>

<file path=xl/sharedStrings.xml><?xml version="1.0" encoding="utf-8"?>
<sst xmlns="http://schemas.openxmlformats.org/spreadsheetml/2006/main" count="539" uniqueCount="126">
  <si>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</si>
  <si>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</si>
  <si>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</si>
  <si>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</si>
  <si>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</si>
  <si>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</si>
  <si>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</si>
  <si>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</si>
  <si>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</si>
  <si>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</si>
  <si>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</si>
  <si>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</si>
  <si>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</si>
  <si>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</si>
  <si>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</si>
  <si>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</si>
  <si>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</si>
  <si>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</si>
  <si>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</si>
  <si>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</si>
  <si>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</si>
  <si>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</si>
  <si>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</si>
  <si>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</si>
  <si>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</si>
  <si>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</si>
  <si>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</si>
  <si>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Գույքի տեխնիկական վիճակը, անսարքության պատճառը</t>
  </si>
  <si>
    <t xml:space="preserve">Գույքի արժեքի որոշման հետ կապված վճարը (ներառյալ ԱԱՀ)
/դրամ/
</t>
  </si>
  <si>
    <t>Սառնարան ՍՆԵԺԻՆԿԱ</t>
  </si>
  <si>
    <t>Սառնարան ՉԻՆԱՐ</t>
  </si>
  <si>
    <t>Սառնարան ՎԵՆՈՒՍ</t>
  </si>
  <si>
    <t>Համակարգիչ P4 ОЗУ 1GB HD 120GB DUAL CORE 2.6GHz</t>
  </si>
  <si>
    <t>Համակարգիչ P4 ОЗУ 2GB HD 250GB DUAL CORE 2.8GHz</t>
  </si>
  <si>
    <t>Թողարկման տարեթիվը</t>
  </si>
  <si>
    <t>1986թ.</t>
  </si>
  <si>
    <t>1987թ.</t>
  </si>
  <si>
    <t>1991թ.</t>
  </si>
  <si>
    <t>Նորմալ, աշխատող</t>
  </si>
  <si>
    <t>2005թ.</t>
  </si>
  <si>
    <t>2007թ.</t>
  </si>
  <si>
    <t>Համակարգիչ P4 ОЗУ 1GB HD 70GB 3GHz</t>
  </si>
  <si>
    <t>DVD LG մոդել NO DVX 382</t>
  </si>
  <si>
    <t>DVD PHILIPS մոդել DVP5986K/98</t>
  </si>
  <si>
    <t>Համակարգիչ P4 ОЗУ 1GB HD 80GB  3GHz</t>
  </si>
  <si>
    <t>Համակարգիչ P4 ОЗУ 2GB HD 200GB DUAL CORE 2.6GHz</t>
  </si>
  <si>
    <t>Համակարգիչ P4 ОЗУ 1GB HD 70GB  3GHz</t>
  </si>
  <si>
    <t>Օդորակիչ ELECTROLUX  մոդել EAC990H-2CON</t>
  </si>
  <si>
    <t>2008թ.</t>
  </si>
  <si>
    <t>2009թ.</t>
  </si>
  <si>
    <t>2010թ.</t>
  </si>
  <si>
    <t>2011թ.</t>
  </si>
  <si>
    <t>2012թ.</t>
  </si>
  <si>
    <t>Հեռուստացույց AIWA 20d</t>
  </si>
  <si>
    <t>Հեռուստացույց AIWA 14d, +video pl.</t>
  </si>
  <si>
    <t>Հեռուստացույց SHARP 14d, +video pl.</t>
  </si>
  <si>
    <t>1984թ.</t>
  </si>
  <si>
    <t>Հեռուստացույց MITSUBISHI 21d</t>
  </si>
  <si>
    <t>Հեռուստացույց SHARP 21d, +video pl.</t>
  </si>
  <si>
    <t>Հեռուստացույց AIWA 21d, +video pl.</t>
  </si>
  <si>
    <t xml:space="preserve">Հեռուստացույց SAMSUNG 21d, </t>
  </si>
  <si>
    <t>Հեռուստացույց PANASONIC 21d,</t>
  </si>
  <si>
    <t>Հեռուստացույց JVC 21d,</t>
  </si>
  <si>
    <t>Հեռուստացույց SANYO 21d,+video pl.</t>
  </si>
  <si>
    <t>Հեռուստացույց DAEWOO 14d</t>
  </si>
  <si>
    <t>Հեռուստացույց LG CT-29Q90IP, 29d</t>
  </si>
  <si>
    <t>Մոնիտոր LCD LG 17</t>
  </si>
  <si>
    <t>Մոնիտոր LG 15</t>
  </si>
  <si>
    <t>Լազերային տպիչ 1020</t>
  </si>
  <si>
    <t>Տպիչ լազերային,HPLJ1020</t>
  </si>
  <si>
    <t>1994թ.</t>
  </si>
  <si>
    <t>1996թ.</t>
  </si>
  <si>
    <t>1997թ.</t>
  </si>
  <si>
    <t>1998թ.</t>
  </si>
  <si>
    <t>2001թ.</t>
  </si>
  <si>
    <t>2003թ.</t>
  </si>
  <si>
    <t>2004թ.</t>
  </si>
  <si>
    <t>Մոնիտոր LCD  15 BENQ</t>
  </si>
  <si>
    <t>Մոնիտոր LCD  15 SAMSUNG</t>
  </si>
  <si>
    <t>Մոնիտոր LCD  15 LG</t>
  </si>
  <si>
    <t>Մոնիտոր 17 LCD  SAMSUNG</t>
  </si>
  <si>
    <t>Մոնիտոր 17 LCD BENQ</t>
  </si>
  <si>
    <t>Մոնիտոր 17 LCD LG</t>
  </si>
  <si>
    <t>Մոնիտոր 17 LCD SAMSUNG</t>
  </si>
  <si>
    <t>Մոնիտոր 17 LCD ACER</t>
  </si>
  <si>
    <t>Մոնիտոր 17 LCD DELL</t>
  </si>
  <si>
    <t>Մոնիտոր 17 LCD PHILIPS</t>
  </si>
  <si>
    <t>Մոնիտոր 19 ACER LCD</t>
  </si>
  <si>
    <t>Տպիչ lazerjet 1005</t>
  </si>
  <si>
    <t>Մոնիտոր 19 SAMSUNG LCD</t>
  </si>
  <si>
    <t>Մոնիտոր 19  LCD SAMSUNG</t>
  </si>
  <si>
    <t>Մոնիտոր 19 LG LCD</t>
  </si>
  <si>
    <t>Մոնիտոր 20 LOC LCD</t>
  </si>
  <si>
    <t>Մոնիտոր BENQ 15</t>
  </si>
  <si>
    <t>Մոնիտոր Acer 15</t>
  </si>
  <si>
    <t>Երկթմբանի սեղան</t>
  </si>
  <si>
    <t>Հոլլ</t>
  </si>
  <si>
    <t>Գրապահարան</t>
  </si>
  <si>
    <t>Բազկաթոռ</t>
  </si>
  <si>
    <t>Աթոռ</t>
  </si>
  <si>
    <t>Բազկաթոռ ղեկավարի կաշվե</t>
  </si>
  <si>
    <t>Լուսատու QETA</t>
  </si>
  <si>
    <t>1995թ.</t>
  </si>
  <si>
    <t>Բավարար, հնաոճ, մաշված</t>
  </si>
  <si>
    <t>Բավարար,մասամբ մաշված</t>
  </si>
  <si>
    <t>Անբավարար, վնասված, մաշված</t>
  </si>
  <si>
    <t xml:space="preserve">Փայտյա, բարվոք, մասամբ մաշված, նորոգման ենթակա </t>
  </si>
  <si>
    <t>Նորմալ, մասամբ մաշված</t>
  </si>
  <si>
    <t>Նորմալ</t>
  </si>
  <si>
    <t>2006թ.</t>
  </si>
  <si>
    <t>Վատ, մաշված</t>
  </si>
  <si>
    <t>Մասամբ նորոգման ենթակա</t>
  </si>
  <si>
    <t>Լուսատու լյումիտեք</t>
  </si>
  <si>
    <t>Օֆիսային բազկաթոռ</t>
  </si>
  <si>
    <t>Օֆիսային աթոռ</t>
  </si>
  <si>
    <t>Օֆիսային աթոռ                             /բազրիքներով /</t>
  </si>
  <si>
    <t>Գրասենյակային աթոռ</t>
  </si>
  <si>
    <t>Հեռուստացույցի տակդիր</t>
  </si>
  <si>
    <t>Զգեստապահարան</t>
  </si>
  <si>
    <t>Նորմալ, մեկ ապակյա դետալը ջարդված</t>
  </si>
  <si>
    <t>Մետ․ հիմքով, մասամբ մաշված</t>
  </si>
  <si>
    <t>Փափուկ կահույք, մաշված</t>
  </si>
  <si>
    <t>10/12/2019</t>
  </si>
  <si>
    <t>Գնահատված արժեքը 24.09.2019թ դրությամբ  /դրամ/</t>
  </si>
  <si>
    <t>155-Ա 14/10/2019թ.</t>
  </si>
  <si>
    <t>«Զվարթնոց» օդանավակայան՝ ՀՀ քաղաքացիական ավիացիայի կոմիտեի վարչական շենքի տարածք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</si>
</sst>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/>
    <xf numFmtId="0" fontId="13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3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12" fillId="0" borderId="7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351692</xdr:colOff>
      <xdr:row>0</xdr:row>
      <xdr:rowOff>1428750</xdr:rowOff>
    </xdr:to>
    <xdr:sp macro="" textlink="">
      <xdr:nvSpPr>
        <xdr:cNvPr id="2" name="TextBox 1"/>
        <xdr:cNvSpPr txBox="1"/>
      </xdr:nvSpPr>
      <xdr:spPr>
        <a:xfrm>
          <a:off x="43295" y="26669"/>
          <a:ext cx="6433705" cy="1402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ՆՈՅԵՄԲԵՐԻ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21-ԻՆ,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հոկտեմբերի 14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155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Հայաստանի Հանրապետության քաղաքացիական ավիացիայի կոմիտեին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21979</xdr:colOff>
      <xdr:row>99</xdr:row>
      <xdr:rowOff>29306</xdr:rowOff>
    </xdr:from>
    <xdr:to>
      <xdr:col>11</xdr:col>
      <xdr:colOff>359019</xdr:colOff>
      <xdr:row>133</xdr:row>
      <xdr:rowOff>190500</xdr:rowOff>
    </xdr:to>
    <xdr:sp macro="" textlink="">
      <xdr:nvSpPr>
        <xdr:cNvPr id="3" name="TextBox 2"/>
        <xdr:cNvSpPr txBox="1"/>
      </xdr:nvSpPr>
      <xdr:spPr>
        <a:xfrm>
          <a:off x="21979" y="37125518"/>
          <a:ext cx="6462348" cy="7656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«Զվարթնոց» օդանավակայանում՝ ՀՀ քաղաքացիական ավիացիայի կոմիտեի վարչական շենքի պահեստային և այլ աշխատասենյակներում՝ յուրաքանչյուր աշխատանքային օր, ժամը 9:00-18:00-ն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տեղեկատվություն ստանալու համար  զանգահարել 060-43-42-68 հեռախոսահամարով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հոկտեմբերի 14-ի թիվ 155-Ա հրամանի գնորդը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 գույքի արժեքի որոշման համար նախատեսված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700"/>
        </a:p>
      </xdr:txBody>
    </xdr:sp>
    <xdr:clientData/>
  </xdr:twoCellAnchor>
  <xdr:twoCellAnchor>
    <xdr:from>
      <xdr:col>0</xdr:col>
      <xdr:colOff>124558</xdr:colOff>
      <xdr:row>133</xdr:row>
      <xdr:rowOff>136319</xdr:rowOff>
    </xdr:from>
    <xdr:to>
      <xdr:col>10</xdr:col>
      <xdr:colOff>104409</xdr:colOff>
      <xdr:row>134</xdr:row>
      <xdr:rowOff>65942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24558" y="44779261"/>
          <a:ext cx="5731486" cy="142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57148</xdr:colOff>
      <xdr:row>146</xdr:row>
      <xdr:rowOff>130968</xdr:rowOff>
    </xdr:from>
    <xdr:to>
      <xdr:col>11</xdr:col>
      <xdr:colOff>307729</xdr:colOff>
      <xdr:row>149</xdr:row>
      <xdr:rowOff>95250</xdr:rowOff>
    </xdr:to>
    <xdr:sp macro="" textlink="">
      <xdr:nvSpPr>
        <xdr:cNvPr id="11" name="Полилиния 10"/>
        <xdr:cNvSpPr/>
      </xdr:nvSpPr>
      <xdr:spPr>
        <a:xfrm>
          <a:off x="57148" y="46884064"/>
          <a:ext cx="6375889" cy="447859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57148</xdr:colOff>
      <xdr:row>162</xdr:row>
      <xdr:rowOff>76200</xdr:rowOff>
    </xdr:from>
    <xdr:to>
      <xdr:col>11</xdr:col>
      <xdr:colOff>293077</xdr:colOff>
      <xdr:row>165</xdr:row>
      <xdr:rowOff>95250</xdr:rowOff>
    </xdr:to>
    <xdr:sp macro="" textlink="">
      <xdr:nvSpPr>
        <xdr:cNvPr id="12" name="Полилиния 11"/>
        <xdr:cNvSpPr/>
      </xdr:nvSpPr>
      <xdr:spPr>
        <a:xfrm>
          <a:off x="57148" y="49239854"/>
          <a:ext cx="6361237" cy="50262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57148</xdr:colOff>
      <xdr:row>162</xdr:row>
      <xdr:rowOff>76200</xdr:rowOff>
    </xdr:from>
    <xdr:to>
      <xdr:col>11</xdr:col>
      <xdr:colOff>293077</xdr:colOff>
      <xdr:row>165</xdr:row>
      <xdr:rowOff>95250</xdr:rowOff>
    </xdr:to>
    <xdr:sp macro="" textlink="">
      <xdr:nvSpPr>
        <xdr:cNvPr id="15" name="Полилиния 14"/>
        <xdr:cNvSpPr/>
      </xdr:nvSpPr>
      <xdr:spPr>
        <a:xfrm>
          <a:off x="57148" y="49239854"/>
          <a:ext cx="6361237" cy="50262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162</xdr:row>
      <xdr:rowOff>76200</xdr:rowOff>
    </xdr:from>
    <xdr:to>
      <xdr:col>11</xdr:col>
      <xdr:colOff>293077</xdr:colOff>
      <xdr:row>165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9239854"/>
          <a:ext cx="6361236" cy="50262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tabSelected="1" zoomScale="130" zoomScaleNormal="130" workbookViewId="0">
      <selection activeCell="O2" sqref="O2"/>
    </sheetView>
  </sheetViews>
  <sheetFormatPr defaultRowHeight="16.5" x14ac:dyDescent="0.3"/>
  <cols>
    <col min="1" max="1" width="3.140625" style="4" customWidth="1"/>
    <col min="2" max="2" width="3.85546875" style="4" customWidth="1"/>
    <col min="3" max="3" width="7.85546875" style="4" customWidth="1"/>
    <col min="4" max="4" width="17.42578125" style="4" customWidth="1"/>
    <col min="5" max="5" width="4.85546875" style="4" customWidth="1"/>
    <col min="6" max="6" width="20.140625" style="4" customWidth="1"/>
    <col min="7" max="7" width="10.5703125" style="4" customWidth="1"/>
    <col min="8" max="8" width="6" style="4" customWidth="1"/>
    <col min="9" max="9" width="5.85546875" style="4" customWidth="1"/>
    <col min="10" max="10" width="6.42578125" style="4" customWidth="1"/>
    <col min="11" max="11" width="5.5703125" style="4" customWidth="1"/>
    <col min="12" max="12" width="5.85546875" style="4" customWidth="1"/>
    <col min="13" max="13" width="9.140625" style="4"/>
    <col min="14" max="14" width="9.140625" style="4" hidden="1" customWidth="1"/>
    <col min="15" max="16384" width="9.140625" style="4"/>
  </cols>
  <sheetData>
    <row r="1" spans="1:19" ht="115.5" customHeight="1" x14ac:dyDescent="0.3"/>
    <row r="2" spans="1:19" s="1" customFormat="1" ht="91.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34</v>
      </c>
      <c r="F2" s="8" t="s">
        <v>6</v>
      </c>
      <c r="G2" s="8" t="s">
        <v>27</v>
      </c>
      <c r="H2" s="8" t="s">
        <v>28</v>
      </c>
      <c r="I2" s="8" t="s">
        <v>123</v>
      </c>
      <c r="J2" s="8" t="s">
        <v>2</v>
      </c>
      <c r="K2" s="9" t="s">
        <v>3</v>
      </c>
      <c r="L2" s="9" t="s">
        <v>5</v>
      </c>
      <c r="N2" s="5">
        <v>0.8</v>
      </c>
    </row>
    <row r="3" spans="1:19" s="3" customFormat="1" ht="27.75" customHeight="1" x14ac:dyDescent="0.25">
      <c r="A3" s="2">
        <v>1</v>
      </c>
      <c r="B3" s="2">
        <v>1</v>
      </c>
      <c r="C3" s="68" t="s">
        <v>124</v>
      </c>
      <c r="D3" s="61" t="s">
        <v>29</v>
      </c>
      <c r="E3" s="62" t="s">
        <v>35</v>
      </c>
      <c r="F3" s="69" t="s">
        <v>125</v>
      </c>
      <c r="G3" s="63" t="s">
        <v>38</v>
      </c>
      <c r="H3" s="10">
        <v>1200</v>
      </c>
      <c r="I3" s="10">
        <v>15000</v>
      </c>
      <c r="J3" s="10">
        <v>12000</v>
      </c>
      <c r="K3" s="10">
        <f t="shared" ref="K3" si="0">ROUNDUP(J3*0.05,0)</f>
        <v>600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300</v>
      </c>
      <c r="N3" s="6">
        <f t="shared" ref="N3:N19" si="1">ROUNDUP(J3*0.8,0)</f>
        <v>9600</v>
      </c>
      <c r="O3" s="87"/>
      <c r="P3" s="87"/>
      <c r="Q3" s="87"/>
      <c r="R3" s="59"/>
      <c r="S3" s="59"/>
    </row>
    <row r="4" spans="1:19" s="3" customFormat="1" ht="27.75" customHeight="1" x14ac:dyDescent="0.25">
      <c r="A4" s="2">
        <v>2</v>
      </c>
      <c r="B4" s="2">
        <v>2</v>
      </c>
      <c r="C4" s="68" t="s">
        <v>124</v>
      </c>
      <c r="D4" s="61" t="s">
        <v>30</v>
      </c>
      <c r="E4" s="62" t="s">
        <v>36</v>
      </c>
      <c r="F4" s="69" t="s">
        <v>125</v>
      </c>
      <c r="G4" s="63" t="s">
        <v>38</v>
      </c>
      <c r="H4" s="10">
        <v>1200</v>
      </c>
      <c r="I4" s="10">
        <v>15000</v>
      </c>
      <c r="J4" s="10">
        <v>12000</v>
      </c>
      <c r="K4" s="10">
        <f t="shared" ref="K4:K7" si="2">ROUNDUP(J4*0.05,0)</f>
        <v>600</v>
      </c>
      <c r="L4" s="10">
        <f t="shared" ref="L4:L6" si="3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300</v>
      </c>
      <c r="N4" s="6">
        <f t="shared" si="1"/>
        <v>9600</v>
      </c>
      <c r="O4" s="87"/>
      <c r="P4" s="87"/>
      <c r="Q4" s="87"/>
      <c r="R4" s="59"/>
      <c r="S4" s="59"/>
    </row>
    <row r="5" spans="1:19" s="3" customFormat="1" ht="27.75" customHeight="1" x14ac:dyDescent="0.25">
      <c r="A5" s="2">
        <v>3</v>
      </c>
      <c r="B5" s="2">
        <v>3</v>
      </c>
      <c r="C5" s="68" t="s">
        <v>124</v>
      </c>
      <c r="D5" s="61" t="s">
        <v>31</v>
      </c>
      <c r="E5" s="62" t="s">
        <v>37</v>
      </c>
      <c r="F5" s="69" t="s">
        <v>125</v>
      </c>
      <c r="G5" s="63" t="s">
        <v>38</v>
      </c>
      <c r="H5" s="10">
        <v>1200</v>
      </c>
      <c r="I5" s="10">
        <v>30000</v>
      </c>
      <c r="J5" s="10">
        <v>24000</v>
      </c>
      <c r="K5" s="10">
        <f t="shared" si="2"/>
        <v>1200</v>
      </c>
      <c r="L5" s="10">
        <f t="shared" si="3"/>
        <v>350</v>
      </c>
      <c r="N5" s="6">
        <f t="shared" si="1"/>
        <v>19200</v>
      </c>
    </row>
    <row r="6" spans="1:19" s="3" customFormat="1" ht="27.75" customHeight="1" x14ac:dyDescent="0.25">
      <c r="A6" s="2">
        <v>4</v>
      </c>
      <c r="B6" s="2">
        <v>4</v>
      </c>
      <c r="C6" s="68" t="s">
        <v>124</v>
      </c>
      <c r="D6" s="61" t="s">
        <v>32</v>
      </c>
      <c r="E6" s="62" t="s">
        <v>39</v>
      </c>
      <c r="F6" s="69" t="s">
        <v>125</v>
      </c>
      <c r="G6" s="63" t="s">
        <v>38</v>
      </c>
      <c r="H6" s="10">
        <v>1200</v>
      </c>
      <c r="I6" s="10">
        <v>20000</v>
      </c>
      <c r="J6" s="10">
        <v>16000</v>
      </c>
      <c r="K6" s="10">
        <f t="shared" si="2"/>
        <v>800</v>
      </c>
      <c r="L6" s="10">
        <f t="shared" si="3"/>
        <v>300</v>
      </c>
      <c r="N6" s="6">
        <f t="shared" si="1"/>
        <v>12800</v>
      </c>
    </row>
    <row r="7" spans="1:19" s="3" customFormat="1" ht="27.75" customHeight="1" x14ac:dyDescent="0.25">
      <c r="A7" s="2">
        <v>5</v>
      </c>
      <c r="B7" s="2">
        <v>5</v>
      </c>
      <c r="C7" s="68" t="s">
        <v>124</v>
      </c>
      <c r="D7" s="61" t="s">
        <v>33</v>
      </c>
      <c r="E7" s="62" t="s">
        <v>40</v>
      </c>
      <c r="F7" s="69" t="s">
        <v>125</v>
      </c>
      <c r="G7" s="63" t="s">
        <v>38</v>
      </c>
      <c r="H7" s="10">
        <v>1200</v>
      </c>
      <c r="I7" s="10">
        <v>25000</v>
      </c>
      <c r="J7" s="10">
        <v>20000</v>
      </c>
      <c r="K7" s="10">
        <f t="shared" si="2"/>
        <v>1000</v>
      </c>
      <c r="L7" s="10">
        <f>IF(J7&lt;=10000,250,IF(J7&lt;=20000,300,IF(J7&lt;=30000,350,IF(J7&lt;=40000,400,IF(J7&lt;50000,450,IF(J7=50000,500,IF(J7&lt;=60000,600,IF(J7&lt;=70000,700,IF(J7&lt;=80000,800,IF(J7&lt;=90000,900,IF(J7&lt;=100000,1000,IF(J7&lt;=120000,1200,IF(J7&lt;=140000,1400,IF(J7&lt;=160000,1600,IF(J7&lt;=180000,1800,IF(J7&lt;=200000,2000,IF(J7&lt;=220000,2200,IF(J7&lt;=240000,2400,IF(J7&lt;=260000,2600,IF(J7&lt;=280000,2800,IF(J7&lt;=300000,3000,IF(J7&lt;=320000,3200,IF(J7&lt;=340000,3400,IF(J7&lt;=360000,3600,IF(J7&lt;=380000,3800,IF(J7&lt;=400000,4000,IF(J7&lt;=420000,4200,IF(J7&lt;=440000,4400,IF(J7&lt;=460000,4600,IF(J7&lt;=480000,4800,IF(J7&lt;=500000,5000,IF(J7&lt;=600000,5200,IF(J7&lt;=700000,5400,IF(J7&lt;=800000,5600,IF(J7&lt;=900000,5800,6000)))))))))))))))))))))))))))))))))))</f>
        <v>300</v>
      </c>
      <c r="N7" s="6">
        <f t="shared" si="1"/>
        <v>16000</v>
      </c>
    </row>
    <row r="8" spans="1:19" s="3" customFormat="1" ht="27.75" customHeight="1" x14ac:dyDescent="0.25">
      <c r="A8" s="2">
        <v>6</v>
      </c>
      <c r="B8" s="2">
        <v>6</v>
      </c>
      <c r="C8" s="68" t="s">
        <v>124</v>
      </c>
      <c r="D8" s="61" t="s">
        <v>33</v>
      </c>
      <c r="E8" s="62" t="s">
        <v>40</v>
      </c>
      <c r="F8" s="69" t="s">
        <v>125</v>
      </c>
      <c r="G8" s="63" t="s">
        <v>38</v>
      </c>
      <c r="H8" s="10">
        <v>1200</v>
      </c>
      <c r="I8" s="10">
        <v>25000</v>
      </c>
      <c r="J8" s="10">
        <v>20000</v>
      </c>
      <c r="K8" s="10">
        <f t="shared" ref="K8:K15" si="4">ROUNDUP(J8*0.05,0)</f>
        <v>1000</v>
      </c>
      <c r="L8" s="10">
        <f t="shared" ref="L8:L10" si="5">IF(J8&lt;=10000,250,IF(J8&lt;=20000,300,IF(J8&lt;=30000,350,IF(J8&lt;=40000,400,IF(J8&lt;50000,450,IF(J8=50000,500,IF(J8&lt;=60000,600,IF(J8&lt;=70000,700,IF(J8&lt;=80000,800,IF(J8&lt;=90000,900,IF(J8&lt;=100000,1000,IF(J8&lt;=120000,1200,IF(J8&lt;=140000,1400,IF(J8&lt;=160000,1600,IF(J8&lt;=180000,1800,IF(J8&lt;=200000,2000,IF(J8&lt;=220000,2200,IF(J8&lt;=240000,2400,IF(J8&lt;=260000,2600,IF(J8&lt;=280000,2800,IF(J8&lt;=300000,3000,IF(J8&lt;=320000,3200,IF(J8&lt;=340000,3400,IF(J8&lt;=360000,3600,IF(J8&lt;=380000,3800,IF(J8&lt;=400000,4000,IF(J8&lt;=420000,4200,IF(J8&lt;=440000,4400,IF(J8&lt;=460000,4600,IF(J8&lt;=480000,4800,IF(J8&lt;=500000,5000,IF(J8&lt;=600000,5200,IF(J8&lt;=700000,5400,IF(J8&lt;=800000,5600,IF(J8&lt;=900000,5800,6000)))))))))))))))))))))))))))))))))))</f>
        <v>300</v>
      </c>
      <c r="N8" s="6">
        <f t="shared" si="1"/>
        <v>16000</v>
      </c>
    </row>
    <row r="9" spans="1:19" s="3" customFormat="1" ht="27.75" customHeight="1" x14ac:dyDescent="0.25">
      <c r="A9" s="2">
        <v>7</v>
      </c>
      <c r="B9" s="2">
        <v>7</v>
      </c>
      <c r="C9" s="68" t="s">
        <v>124</v>
      </c>
      <c r="D9" s="61" t="s">
        <v>33</v>
      </c>
      <c r="E9" s="62" t="s">
        <v>40</v>
      </c>
      <c r="F9" s="69" t="s">
        <v>125</v>
      </c>
      <c r="G9" s="63" t="s">
        <v>38</v>
      </c>
      <c r="H9" s="10">
        <v>1200</v>
      </c>
      <c r="I9" s="10">
        <v>25000</v>
      </c>
      <c r="J9" s="10">
        <v>20000</v>
      </c>
      <c r="K9" s="10">
        <f t="shared" si="4"/>
        <v>1000</v>
      </c>
      <c r="L9" s="10">
        <f t="shared" si="5"/>
        <v>300</v>
      </c>
      <c r="N9" s="6">
        <f t="shared" si="1"/>
        <v>16000</v>
      </c>
    </row>
    <row r="10" spans="1:19" s="3" customFormat="1" ht="27.75" customHeight="1" x14ac:dyDescent="0.25">
      <c r="A10" s="2">
        <v>8</v>
      </c>
      <c r="B10" s="2">
        <v>8</v>
      </c>
      <c r="C10" s="68" t="s">
        <v>124</v>
      </c>
      <c r="D10" s="61" t="s">
        <v>41</v>
      </c>
      <c r="E10" s="62" t="s">
        <v>48</v>
      </c>
      <c r="F10" s="69" t="s">
        <v>125</v>
      </c>
      <c r="G10" s="63" t="s">
        <v>38</v>
      </c>
      <c r="H10" s="10">
        <v>1200</v>
      </c>
      <c r="I10" s="10">
        <v>17000</v>
      </c>
      <c r="J10" s="10">
        <v>13600</v>
      </c>
      <c r="K10" s="10">
        <f t="shared" si="4"/>
        <v>680</v>
      </c>
      <c r="L10" s="10">
        <f t="shared" si="5"/>
        <v>300</v>
      </c>
      <c r="N10" s="6">
        <f t="shared" si="1"/>
        <v>10880</v>
      </c>
    </row>
    <row r="11" spans="1:19" s="3" customFormat="1" ht="27.75" customHeight="1" x14ac:dyDescent="0.25">
      <c r="A11" s="2">
        <v>9</v>
      </c>
      <c r="B11" s="2">
        <v>9</v>
      </c>
      <c r="C11" s="68" t="s">
        <v>124</v>
      </c>
      <c r="D11" s="61" t="s">
        <v>41</v>
      </c>
      <c r="E11" s="62" t="s">
        <v>48</v>
      </c>
      <c r="F11" s="69" t="s">
        <v>125</v>
      </c>
      <c r="G11" s="63" t="s">
        <v>38</v>
      </c>
      <c r="H11" s="10">
        <v>1200</v>
      </c>
      <c r="I11" s="10">
        <v>17000</v>
      </c>
      <c r="J11" s="10">
        <v>13600</v>
      </c>
      <c r="K11" s="10">
        <f t="shared" si="4"/>
        <v>680</v>
      </c>
      <c r="L11" s="10">
        <f>IF(J11&lt;=10000,250,IF(J11&lt;=20000,300,IF(J11&lt;=30000,350,IF(J11&lt;=40000,400,IF(J11&lt;50000,450,IF(J11=50000,500,IF(J11&lt;=60000,600,IF(J11&lt;=70000,700,IF(J11&lt;=80000,800,IF(J11&lt;=90000,900,IF(J11&lt;=100000,1000,IF(J11&lt;=120000,1200,IF(J11&lt;=140000,1400,IF(J11&lt;=160000,1600,IF(J11&lt;=180000,1800,IF(J11&lt;=200000,2000,IF(J11&lt;=220000,2200,IF(J11&lt;=240000,2400,IF(J11&lt;=260000,2600,IF(J11&lt;=280000,2800,IF(J11&lt;=300000,3000,IF(J11&lt;=320000,3200,IF(J11&lt;=340000,3400,IF(J11&lt;=360000,3600,IF(J11&lt;=380000,3800,IF(J11&lt;=400000,4000,IF(J11&lt;=420000,4200,IF(J11&lt;=440000,4400,IF(J11&lt;=460000,4600,IF(J11&lt;=480000,4800,IF(J11&lt;=500000,5000,IF(J11&lt;=600000,5200,IF(J11&lt;=700000,5400,IF(J11&lt;=800000,5600,IF(J11&lt;=900000,5800,6000)))))))))))))))))))))))))))))))))))</f>
        <v>300</v>
      </c>
      <c r="N11" s="6">
        <f t="shared" si="1"/>
        <v>10880</v>
      </c>
    </row>
    <row r="12" spans="1:19" s="3" customFormat="1" ht="27.75" customHeight="1" x14ac:dyDescent="0.25">
      <c r="A12" s="2">
        <v>10</v>
      </c>
      <c r="B12" s="2">
        <v>10</v>
      </c>
      <c r="C12" s="68" t="s">
        <v>124</v>
      </c>
      <c r="D12" s="61" t="s">
        <v>42</v>
      </c>
      <c r="E12" s="62" t="s">
        <v>48</v>
      </c>
      <c r="F12" s="69" t="s">
        <v>125</v>
      </c>
      <c r="G12" s="63" t="s">
        <v>38</v>
      </c>
      <c r="H12" s="10">
        <v>1200</v>
      </c>
      <c r="I12" s="10">
        <v>15000</v>
      </c>
      <c r="J12" s="10">
        <v>12000</v>
      </c>
      <c r="K12" s="10">
        <f t="shared" si="4"/>
        <v>600</v>
      </c>
      <c r="L12" s="10">
        <f t="shared" ref="L12:L14" si="6">IF(J12&lt;=10000,250,IF(J12&lt;=20000,300,IF(J12&lt;=30000,350,IF(J12&lt;=40000,400,IF(J12&lt;50000,450,IF(J12=50000,500,IF(J12&lt;=60000,600,IF(J12&lt;=70000,700,IF(J12&lt;=80000,800,IF(J12&lt;=90000,900,IF(J12&lt;=100000,1000,IF(J12&lt;=120000,1200,IF(J12&lt;=140000,1400,IF(J12&lt;=160000,1600,IF(J12&lt;=180000,1800,IF(J12&lt;=200000,2000,IF(J12&lt;=220000,2200,IF(J12&lt;=240000,2400,IF(J12&lt;=260000,2600,IF(J12&lt;=280000,2800,IF(J12&lt;=300000,3000,IF(J12&lt;=320000,3200,IF(J12&lt;=340000,3400,IF(J12&lt;=360000,3600,IF(J12&lt;=380000,3800,IF(J12&lt;=400000,4000,IF(J12&lt;=420000,4200,IF(J12&lt;=440000,4400,IF(J12&lt;=460000,4600,IF(J12&lt;=480000,4800,IF(J12&lt;=500000,5000,IF(J12&lt;=600000,5200,IF(J12&lt;=700000,5400,IF(J12&lt;=800000,5600,IF(J12&lt;=900000,5800,6000)))))))))))))))))))))))))))))))))))</f>
        <v>300</v>
      </c>
      <c r="N12" s="6">
        <f t="shared" si="1"/>
        <v>9600</v>
      </c>
    </row>
    <row r="13" spans="1:19" s="3" customFormat="1" ht="27.75" customHeight="1" x14ac:dyDescent="0.25">
      <c r="A13" s="2">
        <v>11</v>
      </c>
      <c r="B13" s="2">
        <v>11</v>
      </c>
      <c r="C13" s="68" t="s">
        <v>124</v>
      </c>
      <c r="D13" s="61" t="s">
        <v>43</v>
      </c>
      <c r="E13" s="62" t="s">
        <v>48</v>
      </c>
      <c r="F13" s="69" t="s">
        <v>125</v>
      </c>
      <c r="G13" s="63" t="s">
        <v>38</v>
      </c>
      <c r="H13" s="10">
        <v>1200</v>
      </c>
      <c r="I13" s="10">
        <v>10000</v>
      </c>
      <c r="J13" s="10">
        <v>8000</v>
      </c>
      <c r="K13" s="10">
        <f t="shared" si="4"/>
        <v>400</v>
      </c>
      <c r="L13" s="10">
        <f t="shared" si="6"/>
        <v>250</v>
      </c>
      <c r="N13" s="6">
        <f t="shared" si="1"/>
        <v>6400</v>
      </c>
    </row>
    <row r="14" spans="1:19" s="3" customFormat="1" ht="27.75" customHeight="1" x14ac:dyDescent="0.25">
      <c r="A14" s="2">
        <v>12</v>
      </c>
      <c r="B14" s="2">
        <v>12</v>
      </c>
      <c r="C14" s="68" t="s">
        <v>124</v>
      </c>
      <c r="D14" s="61" t="s">
        <v>44</v>
      </c>
      <c r="E14" s="62" t="s">
        <v>49</v>
      </c>
      <c r="F14" s="69" t="s">
        <v>125</v>
      </c>
      <c r="G14" s="63" t="s">
        <v>38</v>
      </c>
      <c r="H14" s="10">
        <v>1200</v>
      </c>
      <c r="I14" s="10">
        <v>17000</v>
      </c>
      <c r="J14" s="10">
        <v>13600</v>
      </c>
      <c r="K14" s="10">
        <f t="shared" si="4"/>
        <v>680</v>
      </c>
      <c r="L14" s="10">
        <f t="shared" si="6"/>
        <v>300</v>
      </c>
      <c r="N14" s="6">
        <f t="shared" si="1"/>
        <v>10880</v>
      </c>
    </row>
    <row r="15" spans="1:19" s="3" customFormat="1" ht="27.75" customHeight="1" x14ac:dyDescent="0.25">
      <c r="A15" s="2">
        <v>13</v>
      </c>
      <c r="B15" s="2">
        <v>13</v>
      </c>
      <c r="C15" s="68" t="s">
        <v>124</v>
      </c>
      <c r="D15" s="61" t="s">
        <v>45</v>
      </c>
      <c r="E15" s="62" t="s">
        <v>49</v>
      </c>
      <c r="F15" s="69" t="s">
        <v>125</v>
      </c>
      <c r="G15" s="63" t="s">
        <v>38</v>
      </c>
      <c r="H15" s="10">
        <v>1200</v>
      </c>
      <c r="I15" s="10">
        <v>25000</v>
      </c>
      <c r="J15" s="10">
        <v>20000</v>
      </c>
      <c r="K15" s="10">
        <f t="shared" si="4"/>
        <v>1000</v>
      </c>
      <c r="L15" s="10">
        <f>IF(J15&lt;=10000,250,IF(J15&lt;=20000,300,IF(J15&lt;=30000,350,IF(J15&lt;=40000,400,IF(J15&lt;50000,450,IF(J15=50000,500,IF(J15&lt;=60000,600,IF(J15&lt;=70000,700,IF(J15&lt;=80000,800,IF(J15&lt;=90000,900,IF(J15&lt;=100000,1000,IF(J15&lt;=120000,1200,IF(J15&lt;=140000,1400,IF(J15&lt;=160000,1600,IF(J15&lt;=180000,1800,IF(J15&lt;=200000,2000,IF(J15&lt;=220000,2200,IF(J15&lt;=240000,2400,IF(J15&lt;=260000,2600,IF(J15&lt;=280000,2800,IF(J15&lt;=300000,3000,IF(J15&lt;=320000,3200,IF(J15&lt;=340000,3400,IF(J15&lt;=360000,3600,IF(J15&lt;=380000,3800,IF(J15&lt;=400000,4000,IF(J15&lt;=420000,4200,IF(J15&lt;=440000,4400,IF(J15&lt;=460000,4600,IF(J15&lt;=480000,4800,IF(J15&lt;=500000,5000,IF(J15&lt;=600000,5200,IF(J15&lt;=700000,5400,IF(J15&lt;=800000,5600,IF(J15&lt;=900000,5800,6000)))))))))))))))))))))))))))))))))))</f>
        <v>300</v>
      </c>
      <c r="N15" s="6">
        <f t="shared" si="1"/>
        <v>16000</v>
      </c>
    </row>
    <row r="16" spans="1:19" s="3" customFormat="1" ht="27.75" customHeight="1" x14ac:dyDescent="0.25">
      <c r="A16" s="2">
        <v>14</v>
      </c>
      <c r="B16" s="2">
        <v>14</v>
      </c>
      <c r="C16" s="68" t="s">
        <v>124</v>
      </c>
      <c r="D16" s="61" t="s">
        <v>46</v>
      </c>
      <c r="E16" s="62" t="s">
        <v>50</v>
      </c>
      <c r="F16" s="69" t="s">
        <v>125</v>
      </c>
      <c r="G16" s="63" t="s">
        <v>38</v>
      </c>
      <c r="H16" s="10">
        <v>1200</v>
      </c>
      <c r="I16" s="10">
        <v>17000</v>
      </c>
      <c r="J16" s="10">
        <v>13600</v>
      </c>
      <c r="K16" s="10">
        <f t="shared" ref="K16:K66" si="7">ROUNDUP(J16*0.05,0)</f>
        <v>680</v>
      </c>
      <c r="L16" s="10">
        <f t="shared" ref="L16:L18" si="8">IF(J16&lt;=10000,250,IF(J16&lt;=20000,300,IF(J16&lt;=30000,350,IF(J16&lt;=40000,400,IF(J16&lt;50000,450,IF(J16=50000,500,IF(J16&lt;=60000,600,IF(J16&lt;=70000,700,IF(J16&lt;=80000,800,IF(J16&lt;=90000,900,IF(J16&lt;=100000,1000,IF(J16&lt;=120000,1200,IF(J16&lt;=140000,1400,IF(J16&lt;=160000,1600,IF(J16&lt;=180000,1800,IF(J16&lt;=200000,2000,IF(J16&lt;=220000,2200,IF(J16&lt;=240000,2400,IF(J16&lt;=260000,2600,IF(J16&lt;=280000,2800,IF(J16&lt;=300000,3000,IF(J16&lt;=320000,3200,IF(J16&lt;=340000,3400,IF(J16&lt;=360000,3600,IF(J16&lt;=380000,3800,IF(J16&lt;=400000,4000,IF(J16&lt;=420000,4200,IF(J16&lt;=440000,4400,IF(J16&lt;=460000,4600,IF(J16&lt;=480000,4800,IF(J16&lt;=500000,5000,IF(J16&lt;=600000,5200,IF(J16&lt;=700000,5400,IF(J16&lt;=800000,5600,IF(J16&lt;=900000,5800,6000)))))))))))))))))))))))))))))))))))</f>
        <v>300</v>
      </c>
      <c r="N16" s="6">
        <f t="shared" si="1"/>
        <v>10880</v>
      </c>
    </row>
    <row r="17" spans="1:19" s="3" customFormat="1" ht="27.75" customHeight="1" x14ac:dyDescent="0.25">
      <c r="A17" s="2">
        <v>15</v>
      </c>
      <c r="B17" s="2">
        <v>15</v>
      </c>
      <c r="C17" s="68" t="s">
        <v>124</v>
      </c>
      <c r="D17" s="61" t="s">
        <v>47</v>
      </c>
      <c r="E17" s="62" t="s">
        <v>51</v>
      </c>
      <c r="F17" s="69" t="s">
        <v>125</v>
      </c>
      <c r="G17" s="63" t="s">
        <v>38</v>
      </c>
      <c r="H17" s="10">
        <v>1200</v>
      </c>
      <c r="I17" s="10">
        <v>75000</v>
      </c>
      <c r="J17" s="10">
        <v>60000</v>
      </c>
      <c r="K17" s="10">
        <f t="shared" si="7"/>
        <v>3000</v>
      </c>
      <c r="L17" s="10">
        <f t="shared" si="8"/>
        <v>600</v>
      </c>
      <c r="N17" s="6">
        <f t="shared" si="1"/>
        <v>48000</v>
      </c>
    </row>
    <row r="18" spans="1:19" s="3" customFormat="1" ht="27.75" customHeight="1" x14ac:dyDescent="0.25">
      <c r="A18" s="2">
        <v>16</v>
      </c>
      <c r="B18" s="2">
        <v>16</v>
      </c>
      <c r="C18" s="68" t="s">
        <v>124</v>
      </c>
      <c r="D18" s="61" t="s">
        <v>33</v>
      </c>
      <c r="E18" s="62" t="s">
        <v>52</v>
      </c>
      <c r="F18" s="69" t="s">
        <v>125</v>
      </c>
      <c r="G18" s="63" t="s">
        <v>38</v>
      </c>
      <c r="H18" s="10">
        <v>1200</v>
      </c>
      <c r="I18" s="10">
        <v>25000</v>
      </c>
      <c r="J18" s="10">
        <v>20000</v>
      </c>
      <c r="K18" s="10">
        <f t="shared" si="7"/>
        <v>1000</v>
      </c>
      <c r="L18" s="10">
        <f t="shared" si="8"/>
        <v>300</v>
      </c>
      <c r="N18" s="6">
        <f t="shared" si="1"/>
        <v>16000</v>
      </c>
    </row>
    <row r="19" spans="1:19" s="3" customFormat="1" ht="27.75" customHeight="1" x14ac:dyDescent="0.25">
      <c r="A19" s="2">
        <v>17</v>
      </c>
      <c r="B19" s="2">
        <v>17</v>
      </c>
      <c r="C19" s="68" t="s">
        <v>124</v>
      </c>
      <c r="D19" s="61" t="s">
        <v>46</v>
      </c>
      <c r="E19" s="62" t="s">
        <v>52</v>
      </c>
      <c r="F19" s="69" t="s">
        <v>125</v>
      </c>
      <c r="G19" s="63" t="s">
        <v>38</v>
      </c>
      <c r="H19" s="10">
        <v>1200</v>
      </c>
      <c r="I19" s="10">
        <v>17000</v>
      </c>
      <c r="J19" s="10">
        <v>13600</v>
      </c>
      <c r="K19" s="10">
        <f t="shared" si="7"/>
        <v>680</v>
      </c>
      <c r="L19" s="10">
        <f>IF(J19&lt;=10000,250,IF(J19&lt;=20000,300,IF(J19&lt;=30000,350,IF(J19&lt;=40000,400,IF(J19&lt;50000,450,IF(J19=50000,500,IF(J19&lt;=60000,600,IF(J19&lt;=70000,700,IF(J19&lt;=80000,800,IF(J19&lt;=90000,900,IF(J19&lt;=100000,1000,IF(J19&lt;=120000,1200,IF(J19&lt;=140000,1400,IF(J19&lt;=160000,1600,IF(J19&lt;=180000,1800,IF(J19&lt;=200000,2000,IF(J19&lt;=220000,2200,IF(J19&lt;=240000,2400,IF(J19&lt;=260000,2600,IF(J19&lt;=280000,2800,IF(J19&lt;=300000,3000,IF(J19&lt;=320000,3200,IF(J19&lt;=340000,3400,IF(J19&lt;=360000,3600,IF(J19&lt;=380000,3800,IF(J19&lt;=400000,4000,IF(J19&lt;=420000,4200,IF(J19&lt;=440000,4400,IF(J19&lt;=460000,4600,IF(J19&lt;=480000,4800,IF(J19&lt;=500000,5000,IF(J19&lt;=600000,5200,IF(J19&lt;=700000,5400,IF(J19&lt;=800000,5600,IF(J19&lt;=900000,5800,6000)))))))))))))))))))))))))))))))))))</f>
        <v>300</v>
      </c>
      <c r="N19" s="6">
        <f t="shared" si="1"/>
        <v>10880</v>
      </c>
    </row>
    <row r="20" spans="1:19" s="3" customFormat="1" ht="27.75" customHeight="1" x14ac:dyDescent="0.25">
      <c r="A20" s="2">
        <v>18</v>
      </c>
      <c r="B20" s="2">
        <v>18</v>
      </c>
      <c r="C20" s="68" t="s">
        <v>124</v>
      </c>
      <c r="D20" s="61" t="s">
        <v>53</v>
      </c>
      <c r="E20" s="62" t="s">
        <v>56</v>
      </c>
      <c r="F20" s="69" t="s">
        <v>125</v>
      </c>
      <c r="G20" s="63" t="s">
        <v>38</v>
      </c>
      <c r="H20" s="10">
        <v>1200</v>
      </c>
      <c r="I20" s="10">
        <v>8000</v>
      </c>
      <c r="J20" s="10">
        <v>6400</v>
      </c>
      <c r="K20" s="10">
        <f t="shared" si="7"/>
        <v>320</v>
      </c>
      <c r="L20" s="10">
        <f t="shared" ref="L20:L22" si="9">IF(J20&lt;=10000,250,IF(J20&lt;=20000,300,IF(J20&lt;=30000,350,IF(J20&lt;=40000,400,IF(J20&lt;50000,450,IF(J20=50000,500,IF(J20&lt;=60000,600,IF(J20&lt;=70000,700,IF(J20&lt;=80000,800,IF(J20&lt;=90000,900,IF(J20&lt;=100000,1000,IF(J20&lt;=120000,1200,IF(J20&lt;=140000,1400,IF(J20&lt;=160000,1600,IF(J20&lt;=180000,1800,IF(J20&lt;=200000,2000,IF(J20&lt;=220000,2200,IF(J20&lt;=240000,2400,IF(J20&lt;=260000,2600,IF(J20&lt;=280000,2800,IF(J20&lt;=300000,3000,IF(J20&lt;=320000,3200,IF(J20&lt;=340000,3400,IF(J20&lt;=360000,3600,IF(J20&lt;=380000,3800,IF(J20&lt;=400000,4000,IF(J20&lt;=420000,4200,IF(J20&lt;=440000,4400,IF(J20&lt;=460000,4600,IF(J20&lt;=480000,4800,IF(J20&lt;=500000,5000,IF(J20&lt;=600000,5200,IF(J20&lt;=700000,5400,IF(J20&lt;=800000,5600,IF(J20&lt;=900000,5800,6000)))))))))))))))))))))))))))))))))))</f>
        <v>250</v>
      </c>
      <c r="N20" s="6">
        <f t="shared" ref="N20:N66" si="10">ROUNDUP(J20*0.8,0)</f>
        <v>5120</v>
      </c>
    </row>
    <row r="21" spans="1:19" s="3" customFormat="1" ht="27.75" customHeight="1" x14ac:dyDescent="0.25">
      <c r="A21" s="2">
        <v>19</v>
      </c>
      <c r="B21" s="2">
        <v>19</v>
      </c>
      <c r="C21" s="68" t="s">
        <v>124</v>
      </c>
      <c r="D21" s="61" t="s">
        <v>54</v>
      </c>
      <c r="E21" s="62" t="s">
        <v>56</v>
      </c>
      <c r="F21" s="69" t="s">
        <v>125</v>
      </c>
      <c r="G21" s="63" t="s">
        <v>38</v>
      </c>
      <c r="H21" s="10">
        <v>1200</v>
      </c>
      <c r="I21" s="10">
        <v>10000</v>
      </c>
      <c r="J21" s="10">
        <v>8000</v>
      </c>
      <c r="K21" s="10">
        <f t="shared" si="7"/>
        <v>400</v>
      </c>
      <c r="L21" s="10">
        <f t="shared" si="9"/>
        <v>250</v>
      </c>
      <c r="N21" s="6">
        <f t="shared" si="10"/>
        <v>6400</v>
      </c>
    </row>
    <row r="22" spans="1:19" s="3" customFormat="1" ht="27.75" customHeight="1" x14ac:dyDescent="0.25">
      <c r="A22" s="2">
        <v>20</v>
      </c>
      <c r="B22" s="2">
        <v>20</v>
      </c>
      <c r="C22" s="68" t="s">
        <v>124</v>
      </c>
      <c r="D22" s="61" t="s">
        <v>55</v>
      </c>
      <c r="E22" s="62" t="s">
        <v>70</v>
      </c>
      <c r="F22" s="69" t="s">
        <v>125</v>
      </c>
      <c r="G22" s="63" t="s">
        <v>38</v>
      </c>
      <c r="H22" s="10">
        <v>1200</v>
      </c>
      <c r="I22" s="10">
        <v>8000</v>
      </c>
      <c r="J22" s="10">
        <v>6400</v>
      </c>
      <c r="K22" s="10">
        <f t="shared" si="7"/>
        <v>320</v>
      </c>
      <c r="L22" s="10">
        <f t="shared" si="9"/>
        <v>250</v>
      </c>
      <c r="N22" s="6">
        <f t="shared" si="10"/>
        <v>5120</v>
      </c>
    </row>
    <row r="23" spans="1:19" s="3" customFormat="1" ht="27.75" customHeight="1" x14ac:dyDescent="0.25">
      <c r="A23" s="2">
        <v>21</v>
      </c>
      <c r="B23" s="2">
        <v>21</v>
      </c>
      <c r="C23" s="68" t="s">
        <v>124</v>
      </c>
      <c r="D23" s="61" t="s">
        <v>57</v>
      </c>
      <c r="E23" s="62" t="s">
        <v>70</v>
      </c>
      <c r="F23" s="69" t="s">
        <v>125</v>
      </c>
      <c r="G23" s="63" t="s">
        <v>38</v>
      </c>
      <c r="H23" s="10">
        <v>1200</v>
      </c>
      <c r="I23" s="10">
        <v>12000</v>
      </c>
      <c r="J23" s="10">
        <v>9600</v>
      </c>
      <c r="K23" s="10">
        <f t="shared" si="7"/>
        <v>480</v>
      </c>
      <c r="L23" s="10">
        <f>IF(J23&lt;=10000,250,IF(J23&lt;=20000,300,IF(J23&lt;=30000,350,IF(J23&lt;=40000,400,IF(J23&lt;50000,450,IF(J23=50000,500,IF(J23&lt;=60000,600,IF(J23&lt;=70000,700,IF(J23&lt;=80000,800,IF(J23&lt;=90000,900,IF(J23&lt;=100000,1000,IF(J23&lt;=120000,1200,IF(J23&lt;=140000,1400,IF(J23&lt;=160000,1600,IF(J23&lt;=180000,1800,IF(J23&lt;=200000,2000,IF(J23&lt;=220000,2200,IF(J23&lt;=240000,2400,IF(J23&lt;=260000,2600,IF(J23&lt;=280000,2800,IF(J23&lt;=300000,3000,IF(J23&lt;=320000,3200,IF(J23&lt;=340000,3400,IF(J23&lt;=360000,3600,IF(J23&lt;=380000,3800,IF(J23&lt;=400000,4000,IF(J23&lt;=420000,4200,IF(J23&lt;=440000,4400,IF(J23&lt;=460000,4600,IF(J23&lt;=480000,4800,IF(J23&lt;=500000,5000,IF(J23&lt;=600000,5200,IF(J23&lt;=700000,5400,IF(J23&lt;=800000,5600,IF(J23&lt;=900000,5800,6000)))))))))))))))))))))))))))))))))))</f>
        <v>250</v>
      </c>
      <c r="N23" s="6">
        <f t="shared" si="10"/>
        <v>7680</v>
      </c>
    </row>
    <row r="24" spans="1:19" s="3" customFormat="1" ht="27.75" customHeight="1" x14ac:dyDescent="0.25">
      <c r="A24" s="2">
        <v>22</v>
      </c>
      <c r="B24" s="2">
        <v>22</v>
      </c>
      <c r="C24" s="68" t="s">
        <v>124</v>
      </c>
      <c r="D24" s="61" t="s">
        <v>58</v>
      </c>
      <c r="E24" s="62" t="s">
        <v>71</v>
      </c>
      <c r="F24" s="69" t="s">
        <v>125</v>
      </c>
      <c r="G24" s="63" t="s">
        <v>38</v>
      </c>
      <c r="H24" s="10">
        <v>1200</v>
      </c>
      <c r="I24" s="10">
        <v>12000</v>
      </c>
      <c r="J24" s="10">
        <v>9600</v>
      </c>
      <c r="K24" s="10">
        <f t="shared" si="7"/>
        <v>480</v>
      </c>
      <c r="L24" s="10">
        <f t="shared" ref="L24:L26" si="11">IF(J24&lt;=10000,250,IF(J24&lt;=20000,300,IF(J24&lt;=30000,350,IF(J24&lt;=40000,400,IF(J24&lt;50000,450,IF(J24=50000,500,IF(J24&lt;=60000,600,IF(J24&lt;=70000,700,IF(J24&lt;=80000,800,IF(J24&lt;=90000,900,IF(J24&lt;=100000,1000,IF(J24&lt;=120000,1200,IF(J24&lt;=140000,1400,IF(J24&lt;=160000,1600,IF(J24&lt;=180000,1800,IF(J24&lt;=200000,2000,IF(J24&lt;=220000,2200,IF(J24&lt;=240000,2400,IF(J24&lt;=260000,2600,IF(J24&lt;=280000,2800,IF(J24&lt;=300000,3000,IF(J24&lt;=320000,3200,IF(J24&lt;=340000,3400,IF(J24&lt;=360000,3600,IF(J24&lt;=380000,3800,IF(J24&lt;=400000,4000,IF(J24&lt;=420000,4200,IF(J24&lt;=440000,4400,IF(J24&lt;=460000,4600,IF(J24&lt;=480000,4800,IF(J24&lt;=500000,5000,IF(J24&lt;=600000,5200,IF(J24&lt;=700000,5400,IF(J24&lt;=800000,5600,IF(J24&lt;=900000,5800,6000)))))))))))))))))))))))))))))))))))</f>
        <v>250</v>
      </c>
      <c r="N24" s="6">
        <f t="shared" si="10"/>
        <v>7680</v>
      </c>
    </row>
    <row r="25" spans="1:19" s="3" customFormat="1" ht="27.75" customHeight="1" x14ac:dyDescent="0.25">
      <c r="A25" s="2">
        <v>23</v>
      </c>
      <c r="B25" s="2">
        <v>23</v>
      </c>
      <c r="C25" s="68" t="s">
        <v>124</v>
      </c>
      <c r="D25" s="61" t="s">
        <v>59</v>
      </c>
      <c r="E25" s="62" t="s">
        <v>72</v>
      </c>
      <c r="F25" s="69" t="s">
        <v>125</v>
      </c>
      <c r="G25" s="63" t="s">
        <v>38</v>
      </c>
      <c r="H25" s="10">
        <v>1200</v>
      </c>
      <c r="I25" s="10">
        <v>12000</v>
      </c>
      <c r="J25" s="10">
        <v>9600</v>
      </c>
      <c r="K25" s="10">
        <f t="shared" si="7"/>
        <v>480</v>
      </c>
      <c r="L25" s="10">
        <f t="shared" si="11"/>
        <v>250</v>
      </c>
      <c r="N25" s="6">
        <f t="shared" si="10"/>
        <v>7680</v>
      </c>
    </row>
    <row r="26" spans="1:19" s="3" customFormat="1" ht="27.75" customHeight="1" x14ac:dyDescent="0.25">
      <c r="A26" s="2">
        <v>24</v>
      </c>
      <c r="B26" s="2">
        <v>24</v>
      </c>
      <c r="C26" s="68" t="s">
        <v>124</v>
      </c>
      <c r="D26" s="61" t="s">
        <v>60</v>
      </c>
      <c r="E26" s="62" t="s">
        <v>72</v>
      </c>
      <c r="F26" s="69" t="s">
        <v>125</v>
      </c>
      <c r="G26" s="63" t="s">
        <v>38</v>
      </c>
      <c r="H26" s="10">
        <v>1200</v>
      </c>
      <c r="I26" s="10">
        <v>10000</v>
      </c>
      <c r="J26" s="10">
        <v>8000</v>
      </c>
      <c r="K26" s="10">
        <f t="shared" si="7"/>
        <v>400</v>
      </c>
      <c r="L26" s="10">
        <f t="shared" si="11"/>
        <v>250</v>
      </c>
      <c r="N26" s="6">
        <f t="shared" si="10"/>
        <v>6400</v>
      </c>
    </row>
    <row r="27" spans="1:19" s="3" customFormat="1" ht="27.75" customHeight="1" x14ac:dyDescent="0.25">
      <c r="A27" s="2">
        <v>25</v>
      </c>
      <c r="B27" s="2">
        <v>25</v>
      </c>
      <c r="C27" s="68" t="s">
        <v>124</v>
      </c>
      <c r="D27" s="61" t="s">
        <v>61</v>
      </c>
      <c r="E27" s="62" t="s">
        <v>72</v>
      </c>
      <c r="F27" s="69" t="s">
        <v>125</v>
      </c>
      <c r="G27" s="63" t="s">
        <v>38</v>
      </c>
      <c r="H27" s="10">
        <v>1200</v>
      </c>
      <c r="I27" s="10">
        <v>10000</v>
      </c>
      <c r="J27" s="10">
        <v>8000</v>
      </c>
      <c r="K27" s="10">
        <f t="shared" si="7"/>
        <v>400</v>
      </c>
      <c r="L27" s="10">
        <f>IF(J27&lt;=10000,250,IF(J27&lt;=20000,300,IF(J27&lt;=30000,350,IF(J27&lt;=40000,400,IF(J27&lt;50000,450,IF(J27=50000,500,IF(J27&lt;=60000,600,IF(J27&lt;=70000,700,IF(J27&lt;=80000,800,IF(J27&lt;=90000,900,IF(J27&lt;=100000,1000,IF(J27&lt;=120000,1200,IF(J27&lt;=140000,1400,IF(J27&lt;=160000,1600,IF(J27&lt;=180000,1800,IF(J27&lt;=200000,2000,IF(J27&lt;=220000,2200,IF(J27&lt;=240000,2400,IF(J27&lt;=260000,2600,IF(J27&lt;=280000,2800,IF(J27&lt;=300000,3000,IF(J27&lt;=320000,3200,IF(J27&lt;=340000,3400,IF(J27&lt;=360000,3600,IF(J27&lt;=380000,3800,IF(J27&lt;=400000,4000,IF(J27&lt;=420000,4200,IF(J27&lt;=440000,4400,IF(J27&lt;=460000,4600,IF(J27&lt;=480000,4800,IF(J27&lt;=500000,5000,IF(J27&lt;=600000,5200,IF(J27&lt;=700000,5400,IF(J27&lt;=800000,5600,IF(J27&lt;=900000,5800,6000)))))))))))))))))))))))))))))))))))</f>
        <v>250</v>
      </c>
      <c r="N27" s="6">
        <f t="shared" si="10"/>
        <v>6400</v>
      </c>
    </row>
    <row r="28" spans="1:19" s="3" customFormat="1" ht="27.75" customHeight="1" x14ac:dyDescent="0.25">
      <c r="A28" s="2">
        <v>26</v>
      </c>
      <c r="B28" s="2">
        <v>26</v>
      </c>
      <c r="C28" s="68" t="s">
        <v>124</v>
      </c>
      <c r="D28" s="61" t="s">
        <v>62</v>
      </c>
      <c r="E28" s="62" t="s">
        <v>72</v>
      </c>
      <c r="F28" s="69" t="s">
        <v>125</v>
      </c>
      <c r="G28" s="63" t="s">
        <v>38</v>
      </c>
      <c r="H28" s="10">
        <v>1200</v>
      </c>
      <c r="I28" s="10">
        <v>10000</v>
      </c>
      <c r="J28" s="10">
        <v>8000</v>
      </c>
      <c r="K28" s="10">
        <f t="shared" si="7"/>
        <v>400</v>
      </c>
      <c r="L28" s="10">
        <f>IF(J28&lt;=10000,250,IF(J28&lt;=20000,300,IF(J28&lt;=30000,350,IF(J28&lt;=40000,400,IF(J28&lt;50000,450,IF(J28=50000,500,IF(J28&lt;=60000,600,IF(J28&lt;=70000,700,IF(J28&lt;=80000,800,IF(J28&lt;=90000,900,IF(J28&lt;=100000,1000,IF(J28&lt;=120000,1200,IF(J28&lt;=140000,1400,IF(J28&lt;=160000,1600,IF(J28&lt;=180000,1800,IF(J28&lt;=200000,2000,IF(J28&lt;=220000,2200,IF(J28&lt;=240000,2400,IF(J28&lt;=260000,2600,IF(J28&lt;=280000,2800,IF(J28&lt;=300000,3000,IF(J28&lt;=320000,3200,IF(J28&lt;=340000,3400,IF(J28&lt;=360000,3600,IF(J28&lt;=380000,3800,IF(J28&lt;=400000,4000,IF(J28&lt;=420000,4200,IF(J28&lt;=440000,4400,IF(J28&lt;=460000,4600,IF(J28&lt;=480000,4800,IF(J28&lt;=500000,5000,IF(J28&lt;=600000,5200,IF(J28&lt;=700000,5400,IF(J28&lt;=800000,5600,IF(J28&lt;=900000,5800,6000)))))))))))))))))))))))))))))))))))</f>
        <v>250</v>
      </c>
      <c r="N28" s="6">
        <f t="shared" si="10"/>
        <v>6400</v>
      </c>
      <c r="O28" s="87"/>
      <c r="P28" s="87"/>
      <c r="Q28" s="87"/>
      <c r="R28" s="60"/>
      <c r="S28" s="60"/>
    </row>
    <row r="29" spans="1:19" s="3" customFormat="1" ht="27.75" customHeight="1" x14ac:dyDescent="0.25">
      <c r="A29" s="2">
        <v>27</v>
      </c>
      <c r="B29" s="2">
        <v>27</v>
      </c>
      <c r="C29" s="68" t="s">
        <v>124</v>
      </c>
      <c r="D29" s="61" t="s">
        <v>63</v>
      </c>
      <c r="E29" s="62" t="s">
        <v>73</v>
      </c>
      <c r="F29" s="69" t="s">
        <v>125</v>
      </c>
      <c r="G29" s="63" t="s">
        <v>38</v>
      </c>
      <c r="H29" s="10">
        <v>1200</v>
      </c>
      <c r="I29" s="10">
        <v>12000</v>
      </c>
      <c r="J29" s="10">
        <v>9600</v>
      </c>
      <c r="K29" s="10">
        <f t="shared" si="7"/>
        <v>480</v>
      </c>
      <c r="L29" s="10">
        <f t="shared" ref="L29:L31" si="12">IF(J29&lt;=10000,250,IF(J29&lt;=20000,300,IF(J29&lt;=30000,350,IF(J29&lt;=40000,400,IF(J29&lt;50000,450,IF(J29=50000,500,IF(J29&lt;=60000,600,IF(J29&lt;=70000,700,IF(J29&lt;=80000,800,IF(J29&lt;=90000,900,IF(J29&lt;=100000,1000,IF(J29&lt;=120000,1200,IF(J29&lt;=140000,1400,IF(J29&lt;=160000,1600,IF(J29&lt;=180000,1800,IF(J29&lt;=200000,2000,IF(J29&lt;=220000,2200,IF(J29&lt;=240000,2400,IF(J29&lt;=260000,2600,IF(J29&lt;=280000,2800,IF(J29&lt;=300000,3000,IF(J29&lt;=320000,3200,IF(J29&lt;=340000,3400,IF(J29&lt;=360000,3600,IF(J29&lt;=380000,3800,IF(J29&lt;=400000,4000,IF(J29&lt;=420000,4200,IF(J29&lt;=440000,4400,IF(J29&lt;=460000,4600,IF(J29&lt;=480000,4800,IF(J29&lt;=500000,5000,IF(J29&lt;=600000,5200,IF(J29&lt;=700000,5400,IF(J29&lt;=800000,5600,IF(J29&lt;=900000,5800,6000)))))))))))))))))))))))))))))))))))</f>
        <v>250</v>
      </c>
      <c r="N29" s="6">
        <f t="shared" si="10"/>
        <v>7680</v>
      </c>
      <c r="O29" s="87"/>
      <c r="P29" s="87"/>
      <c r="Q29" s="87"/>
      <c r="R29" s="60"/>
      <c r="S29" s="60"/>
    </row>
    <row r="30" spans="1:19" s="3" customFormat="1" ht="27.75" customHeight="1" x14ac:dyDescent="0.25">
      <c r="A30" s="2">
        <v>28</v>
      </c>
      <c r="B30" s="2">
        <v>28</v>
      </c>
      <c r="C30" s="68" t="s">
        <v>124</v>
      </c>
      <c r="D30" s="61" t="s">
        <v>64</v>
      </c>
      <c r="E30" s="62" t="s">
        <v>74</v>
      </c>
      <c r="F30" s="69" t="s">
        <v>125</v>
      </c>
      <c r="G30" s="63" t="s">
        <v>38</v>
      </c>
      <c r="H30" s="10">
        <v>1200</v>
      </c>
      <c r="I30" s="10">
        <v>8000</v>
      </c>
      <c r="J30" s="10">
        <v>6400</v>
      </c>
      <c r="K30" s="10">
        <f t="shared" si="7"/>
        <v>320</v>
      </c>
      <c r="L30" s="10">
        <f t="shared" si="12"/>
        <v>250</v>
      </c>
      <c r="N30" s="6">
        <f t="shared" si="10"/>
        <v>5120</v>
      </c>
    </row>
    <row r="31" spans="1:19" s="3" customFormat="1" ht="27.75" customHeight="1" x14ac:dyDescent="0.25">
      <c r="A31" s="2">
        <v>29</v>
      </c>
      <c r="B31" s="2">
        <v>29</v>
      </c>
      <c r="C31" s="68" t="s">
        <v>124</v>
      </c>
      <c r="D31" s="61" t="s">
        <v>65</v>
      </c>
      <c r="E31" s="62" t="s">
        <v>75</v>
      </c>
      <c r="F31" s="69" t="s">
        <v>125</v>
      </c>
      <c r="G31" s="63" t="s">
        <v>38</v>
      </c>
      <c r="H31" s="10">
        <v>1200</v>
      </c>
      <c r="I31" s="10">
        <v>30000</v>
      </c>
      <c r="J31" s="10">
        <v>24000</v>
      </c>
      <c r="K31" s="10">
        <f t="shared" si="7"/>
        <v>1200</v>
      </c>
      <c r="L31" s="10">
        <f t="shared" si="12"/>
        <v>350</v>
      </c>
      <c r="N31" s="6">
        <f t="shared" si="10"/>
        <v>19200</v>
      </c>
    </row>
    <row r="32" spans="1:19" s="3" customFormat="1" ht="27.75" customHeight="1" x14ac:dyDescent="0.25">
      <c r="A32" s="2">
        <v>30</v>
      </c>
      <c r="B32" s="2">
        <v>30</v>
      </c>
      <c r="C32" s="68" t="s">
        <v>124</v>
      </c>
      <c r="D32" s="61" t="s">
        <v>66</v>
      </c>
      <c r="E32" s="62" t="s">
        <v>76</v>
      </c>
      <c r="F32" s="69" t="s">
        <v>125</v>
      </c>
      <c r="G32" s="63" t="s">
        <v>38</v>
      </c>
      <c r="H32" s="10">
        <v>1200</v>
      </c>
      <c r="I32" s="10">
        <v>15000</v>
      </c>
      <c r="J32" s="10">
        <v>12000</v>
      </c>
      <c r="K32" s="10">
        <f t="shared" si="7"/>
        <v>600</v>
      </c>
      <c r="L32" s="10">
        <f>IF(J32&lt;=10000,250,IF(J32&lt;=20000,300,IF(J32&lt;=30000,350,IF(J32&lt;=40000,400,IF(J32&lt;50000,450,IF(J32=50000,500,IF(J32&lt;=60000,600,IF(J32&lt;=70000,700,IF(J32&lt;=80000,800,IF(J32&lt;=90000,900,IF(J32&lt;=100000,1000,IF(J32&lt;=120000,1200,IF(J32&lt;=140000,1400,IF(J32&lt;=160000,1600,IF(J32&lt;=180000,1800,IF(J32&lt;=200000,2000,IF(J32&lt;=220000,2200,IF(J32&lt;=240000,2400,IF(J32&lt;=260000,2600,IF(J32&lt;=280000,2800,IF(J32&lt;=300000,3000,IF(J32&lt;=320000,3200,IF(J32&lt;=340000,3400,IF(J32&lt;=360000,3600,IF(J32&lt;=380000,3800,IF(J32&lt;=400000,4000,IF(J32&lt;=420000,4200,IF(J32&lt;=440000,4400,IF(J32&lt;=460000,4600,IF(J32&lt;=480000,4800,IF(J32&lt;=500000,5000,IF(J32&lt;=600000,5200,IF(J32&lt;=700000,5400,IF(J32&lt;=800000,5600,IF(J32&lt;=900000,5800,6000)))))))))))))))))))))))))))))))))))</f>
        <v>300</v>
      </c>
      <c r="N32" s="6">
        <f t="shared" si="10"/>
        <v>9600</v>
      </c>
    </row>
    <row r="33" spans="1:14" s="3" customFormat="1" ht="27.75" customHeight="1" x14ac:dyDescent="0.25">
      <c r="A33" s="2">
        <v>31</v>
      </c>
      <c r="B33" s="2">
        <v>31</v>
      </c>
      <c r="C33" s="68" t="s">
        <v>124</v>
      </c>
      <c r="D33" s="61" t="s">
        <v>67</v>
      </c>
      <c r="E33" s="62" t="s">
        <v>76</v>
      </c>
      <c r="F33" s="69" t="s">
        <v>125</v>
      </c>
      <c r="G33" s="63" t="s">
        <v>38</v>
      </c>
      <c r="H33" s="10">
        <v>1200</v>
      </c>
      <c r="I33" s="10">
        <v>12000</v>
      </c>
      <c r="J33" s="10">
        <v>9600</v>
      </c>
      <c r="K33" s="10">
        <f t="shared" si="7"/>
        <v>480</v>
      </c>
      <c r="L33" s="10">
        <f t="shared" ref="L33:L35" si="13">IF(J33&lt;=10000,250,IF(J33&lt;=20000,300,IF(J33&lt;=30000,350,IF(J33&lt;=40000,400,IF(J33&lt;50000,450,IF(J33=50000,500,IF(J33&lt;=60000,600,IF(J33&lt;=70000,700,IF(J33&lt;=80000,800,IF(J33&lt;=90000,900,IF(J33&lt;=100000,1000,IF(J33&lt;=120000,1200,IF(J33&lt;=140000,1400,IF(J33&lt;=160000,1600,IF(J33&lt;=180000,1800,IF(J33&lt;=200000,2000,IF(J33&lt;=220000,2200,IF(J33&lt;=240000,2400,IF(J33&lt;=260000,2600,IF(J33&lt;=280000,2800,IF(J33&lt;=300000,3000,IF(J33&lt;=320000,3200,IF(J33&lt;=340000,3400,IF(J33&lt;=360000,3600,IF(J33&lt;=380000,3800,IF(J33&lt;=400000,4000,IF(J33&lt;=420000,4200,IF(J33&lt;=440000,4400,IF(J33&lt;=460000,4600,IF(J33&lt;=480000,4800,IF(J33&lt;=500000,5000,IF(J33&lt;=600000,5200,IF(J33&lt;=700000,5400,IF(J33&lt;=800000,5600,IF(J33&lt;=900000,5800,6000)))))))))))))))))))))))))))))))))))</f>
        <v>250</v>
      </c>
      <c r="N33" s="6">
        <f t="shared" si="10"/>
        <v>7680</v>
      </c>
    </row>
    <row r="34" spans="1:14" s="3" customFormat="1" ht="27.75" customHeight="1" x14ac:dyDescent="0.25">
      <c r="A34" s="2">
        <v>32</v>
      </c>
      <c r="B34" s="2">
        <v>32</v>
      </c>
      <c r="C34" s="68" t="s">
        <v>124</v>
      </c>
      <c r="D34" s="61" t="s">
        <v>68</v>
      </c>
      <c r="E34" s="62" t="s">
        <v>39</v>
      </c>
      <c r="F34" s="69" t="s">
        <v>125</v>
      </c>
      <c r="G34" s="63" t="s">
        <v>38</v>
      </c>
      <c r="H34" s="10">
        <v>1200</v>
      </c>
      <c r="I34" s="10">
        <v>20000</v>
      </c>
      <c r="J34" s="10">
        <v>16000</v>
      </c>
      <c r="K34" s="10">
        <f t="shared" si="7"/>
        <v>800</v>
      </c>
      <c r="L34" s="10">
        <f t="shared" si="13"/>
        <v>300</v>
      </c>
      <c r="N34" s="6">
        <f t="shared" si="10"/>
        <v>12800</v>
      </c>
    </row>
    <row r="35" spans="1:14" s="3" customFormat="1" ht="27.75" customHeight="1" x14ac:dyDescent="0.25">
      <c r="A35" s="2">
        <v>33</v>
      </c>
      <c r="B35" s="2">
        <v>33</v>
      </c>
      <c r="C35" s="68" t="s">
        <v>124</v>
      </c>
      <c r="D35" s="61" t="s">
        <v>68</v>
      </c>
      <c r="E35" s="62" t="s">
        <v>39</v>
      </c>
      <c r="F35" s="69" t="s">
        <v>125</v>
      </c>
      <c r="G35" s="63" t="s">
        <v>38</v>
      </c>
      <c r="H35" s="10">
        <v>1200</v>
      </c>
      <c r="I35" s="10">
        <v>20000</v>
      </c>
      <c r="J35" s="10">
        <v>16000</v>
      </c>
      <c r="K35" s="10">
        <f t="shared" si="7"/>
        <v>800</v>
      </c>
      <c r="L35" s="10">
        <f t="shared" si="13"/>
        <v>300</v>
      </c>
      <c r="N35" s="6">
        <f t="shared" si="10"/>
        <v>12800</v>
      </c>
    </row>
    <row r="36" spans="1:14" s="3" customFormat="1" ht="27.75" customHeight="1" x14ac:dyDescent="0.25">
      <c r="A36" s="2">
        <v>34</v>
      </c>
      <c r="B36" s="2">
        <v>34</v>
      </c>
      <c r="C36" s="68" t="s">
        <v>124</v>
      </c>
      <c r="D36" s="61" t="s">
        <v>69</v>
      </c>
      <c r="E36" s="62" t="s">
        <v>40</v>
      </c>
      <c r="F36" s="69" t="s">
        <v>125</v>
      </c>
      <c r="G36" s="63" t="s">
        <v>38</v>
      </c>
      <c r="H36" s="10">
        <v>1200</v>
      </c>
      <c r="I36" s="10">
        <v>20000</v>
      </c>
      <c r="J36" s="10">
        <v>16000</v>
      </c>
      <c r="K36" s="10">
        <f t="shared" si="7"/>
        <v>800</v>
      </c>
      <c r="L36" s="10">
        <f>IF(J36&lt;=10000,250,IF(J36&lt;=20000,300,IF(J36&lt;=30000,350,IF(J36&lt;=40000,400,IF(J36&lt;50000,450,IF(J36=50000,500,IF(J36&lt;=60000,600,IF(J36&lt;=70000,700,IF(J36&lt;=80000,800,IF(J36&lt;=90000,900,IF(J36&lt;=100000,1000,IF(J36&lt;=120000,1200,IF(J36&lt;=140000,1400,IF(J36&lt;=160000,1600,IF(J36&lt;=180000,1800,IF(J36&lt;=200000,2000,IF(J36&lt;=220000,2200,IF(J36&lt;=240000,2400,IF(J36&lt;=260000,2600,IF(J36&lt;=280000,2800,IF(J36&lt;=300000,3000,IF(J36&lt;=320000,3200,IF(J36&lt;=340000,3400,IF(J36&lt;=360000,3600,IF(J36&lt;=380000,3800,IF(J36&lt;=400000,4000,IF(J36&lt;=420000,4200,IF(J36&lt;=440000,4400,IF(J36&lt;=460000,4600,IF(J36&lt;=480000,4800,IF(J36&lt;=500000,5000,IF(J36&lt;=600000,5200,IF(J36&lt;=700000,5400,IF(J36&lt;=800000,5600,IF(J36&lt;=900000,5800,6000)))))))))))))))))))))))))))))))))))</f>
        <v>300</v>
      </c>
      <c r="N36" s="6">
        <f t="shared" si="10"/>
        <v>12800</v>
      </c>
    </row>
    <row r="37" spans="1:14" s="3" customFormat="1" ht="27.75" customHeight="1" x14ac:dyDescent="0.25">
      <c r="A37" s="2">
        <v>35</v>
      </c>
      <c r="B37" s="2">
        <v>35</v>
      </c>
      <c r="C37" s="68" t="s">
        <v>124</v>
      </c>
      <c r="D37" s="61" t="s">
        <v>68</v>
      </c>
      <c r="E37" s="62" t="s">
        <v>40</v>
      </c>
      <c r="F37" s="69" t="s">
        <v>125</v>
      </c>
      <c r="G37" s="63" t="s">
        <v>38</v>
      </c>
      <c r="H37" s="10">
        <v>1200</v>
      </c>
      <c r="I37" s="10">
        <v>20000</v>
      </c>
      <c r="J37" s="10">
        <v>16000</v>
      </c>
      <c r="K37" s="10">
        <f t="shared" si="7"/>
        <v>800</v>
      </c>
      <c r="L37" s="10">
        <f t="shared" ref="L37:L39" si="14">IF(J37&lt;=10000,250,IF(J37&lt;=20000,300,IF(J37&lt;=30000,350,IF(J37&lt;=40000,400,IF(J37&lt;50000,450,IF(J37=50000,500,IF(J37&lt;=60000,600,IF(J37&lt;=70000,700,IF(J37&lt;=80000,800,IF(J37&lt;=90000,900,IF(J37&lt;=100000,1000,IF(J37&lt;=120000,1200,IF(J37&lt;=140000,1400,IF(J37&lt;=160000,1600,IF(J37&lt;=180000,1800,IF(J37&lt;=200000,2000,IF(J37&lt;=220000,2200,IF(J37&lt;=240000,2400,IF(J37&lt;=260000,2600,IF(J37&lt;=280000,2800,IF(J37&lt;=300000,3000,IF(J37&lt;=320000,3200,IF(J37&lt;=340000,3400,IF(J37&lt;=360000,3600,IF(J37&lt;=380000,3800,IF(J37&lt;=400000,4000,IF(J37&lt;=420000,4200,IF(J37&lt;=440000,4400,IF(J37&lt;=460000,4600,IF(J37&lt;=480000,4800,IF(J37&lt;=500000,5000,IF(J37&lt;=600000,5200,IF(J37&lt;=700000,5400,IF(J37&lt;=800000,5600,IF(J37&lt;=900000,5800,6000)))))))))))))))))))))))))))))))))))</f>
        <v>300</v>
      </c>
      <c r="N37" s="6">
        <f t="shared" si="10"/>
        <v>12800</v>
      </c>
    </row>
    <row r="38" spans="1:14" s="3" customFormat="1" ht="27.75" customHeight="1" x14ac:dyDescent="0.25">
      <c r="A38" s="2">
        <v>36</v>
      </c>
      <c r="B38" s="2">
        <v>36</v>
      </c>
      <c r="C38" s="68" t="s">
        <v>124</v>
      </c>
      <c r="D38" s="61" t="s">
        <v>77</v>
      </c>
      <c r="E38" s="62" t="s">
        <v>40</v>
      </c>
      <c r="F38" s="69" t="s">
        <v>125</v>
      </c>
      <c r="G38" s="63" t="s">
        <v>38</v>
      </c>
      <c r="H38" s="10">
        <v>1200</v>
      </c>
      <c r="I38" s="10">
        <v>12000</v>
      </c>
      <c r="J38" s="10">
        <v>9600</v>
      </c>
      <c r="K38" s="10">
        <f t="shared" si="7"/>
        <v>480</v>
      </c>
      <c r="L38" s="10">
        <f t="shared" si="14"/>
        <v>250</v>
      </c>
      <c r="N38" s="6">
        <f t="shared" si="10"/>
        <v>7680</v>
      </c>
    </row>
    <row r="39" spans="1:14" s="3" customFormat="1" ht="27.75" customHeight="1" x14ac:dyDescent="0.25">
      <c r="A39" s="2">
        <v>37</v>
      </c>
      <c r="B39" s="2">
        <v>37</v>
      </c>
      <c r="C39" s="68" t="s">
        <v>124</v>
      </c>
      <c r="D39" s="61" t="s">
        <v>77</v>
      </c>
      <c r="E39" s="62" t="s">
        <v>40</v>
      </c>
      <c r="F39" s="69" t="s">
        <v>125</v>
      </c>
      <c r="G39" s="63" t="s">
        <v>38</v>
      </c>
      <c r="H39" s="10">
        <v>1200</v>
      </c>
      <c r="I39" s="10">
        <v>12000</v>
      </c>
      <c r="J39" s="10">
        <v>9600</v>
      </c>
      <c r="K39" s="10">
        <f t="shared" si="7"/>
        <v>480</v>
      </c>
      <c r="L39" s="10">
        <f t="shared" si="14"/>
        <v>250</v>
      </c>
      <c r="N39" s="6">
        <f t="shared" si="10"/>
        <v>7680</v>
      </c>
    </row>
    <row r="40" spans="1:14" s="3" customFormat="1" ht="27.75" customHeight="1" x14ac:dyDescent="0.25">
      <c r="A40" s="2">
        <v>38</v>
      </c>
      <c r="B40" s="2">
        <v>38</v>
      </c>
      <c r="C40" s="68" t="s">
        <v>124</v>
      </c>
      <c r="D40" s="61" t="s">
        <v>78</v>
      </c>
      <c r="E40" s="62" t="s">
        <v>40</v>
      </c>
      <c r="F40" s="69" t="s">
        <v>125</v>
      </c>
      <c r="G40" s="63" t="s">
        <v>38</v>
      </c>
      <c r="H40" s="10">
        <v>1200</v>
      </c>
      <c r="I40" s="10">
        <v>12000</v>
      </c>
      <c r="J40" s="10">
        <v>9600</v>
      </c>
      <c r="K40" s="10">
        <f t="shared" si="7"/>
        <v>480</v>
      </c>
      <c r="L40" s="10">
        <f>IF(J40&lt;=10000,250,IF(J40&lt;=20000,300,IF(J40&lt;=30000,350,IF(J40&lt;=40000,400,IF(J40&lt;50000,450,IF(J40=50000,500,IF(J40&lt;=60000,600,IF(J40&lt;=70000,700,IF(J40&lt;=80000,800,IF(J40&lt;=90000,900,IF(J40&lt;=100000,1000,IF(J40&lt;=120000,1200,IF(J40&lt;=140000,1400,IF(J40&lt;=160000,1600,IF(J40&lt;=180000,1800,IF(J40&lt;=200000,2000,IF(J40&lt;=220000,2200,IF(J40&lt;=240000,2400,IF(J40&lt;=260000,2600,IF(J40&lt;=280000,2800,IF(J40&lt;=300000,3000,IF(J40&lt;=320000,3200,IF(J40&lt;=340000,3400,IF(J40&lt;=360000,3600,IF(J40&lt;=380000,3800,IF(J40&lt;=400000,4000,IF(J40&lt;=420000,4200,IF(J40&lt;=440000,4400,IF(J40&lt;=460000,4600,IF(J40&lt;=480000,4800,IF(J40&lt;=500000,5000,IF(J40&lt;=600000,5200,IF(J40&lt;=700000,5400,IF(J40&lt;=800000,5600,IF(J40&lt;=900000,5800,6000)))))))))))))))))))))))))))))))))))</f>
        <v>250</v>
      </c>
      <c r="N40" s="6">
        <f t="shared" si="10"/>
        <v>7680</v>
      </c>
    </row>
    <row r="41" spans="1:14" s="3" customFormat="1" ht="27.75" customHeight="1" x14ac:dyDescent="0.25">
      <c r="A41" s="2">
        <v>39</v>
      </c>
      <c r="B41" s="2">
        <v>39</v>
      </c>
      <c r="C41" s="68" t="s">
        <v>124</v>
      </c>
      <c r="D41" s="61" t="s">
        <v>79</v>
      </c>
      <c r="E41" s="62" t="s">
        <v>40</v>
      </c>
      <c r="F41" s="69" t="s">
        <v>125</v>
      </c>
      <c r="G41" s="63" t="s">
        <v>38</v>
      </c>
      <c r="H41" s="10">
        <v>1200</v>
      </c>
      <c r="I41" s="10">
        <v>12000</v>
      </c>
      <c r="J41" s="10">
        <v>9600</v>
      </c>
      <c r="K41" s="10">
        <f t="shared" ref="K41:K52" si="15">ROUNDUP(J41*0.05,0)</f>
        <v>480</v>
      </c>
      <c r="L41" s="10">
        <f t="shared" ref="L41:L43" si="16">IF(J41&lt;=10000,250,IF(J41&lt;=20000,300,IF(J41&lt;=30000,350,IF(J41&lt;=40000,400,IF(J41&lt;50000,450,IF(J41=50000,500,IF(J41&lt;=60000,600,IF(J41&lt;=70000,700,IF(J41&lt;=80000,800,IF(J41&lt;=90000,900,IF(J41&lt;=100000,1000,IF(J41&lt;=120000,1200,IF(J41&lt;=140000,1400,IF(J41&lt;=160000,1600,IF(J41&lt;=180000,1800,IF(J41&lt;=200000,2000,IF(J41&lt;=220000,2200,IF(J41&lt;=240000,2400,IF(J41&lt;=260000,2600,IF(J41&lt;=280000,2800,IF(J41&lt;=300000,3000,IF(J41&lt;=320000,3200,IF(J41&lt;=340000,3400,IF(J41&lt;=360000,3600,IF(J41&lt;=380000,3800,IF(J41&lt;=400000,4000,IF(J41&lt;=420000,4200,IF(J41&lt;=440000,4400,IF(J41&lt;=460000,4600,IF(J41&lt;=480000,4800,IF(J41&lt;=500000,5000,IF(J41&lt;=600000,5200,IF(J41&lt;=700000,5400,IF(J41&lt;=800000,5600,IF(J41&lt;=900000,5800,6000)))))))))))))))))))))))))))))))))))</f>
        <v>250</v>
      </c>
      <c r="N41" s="6">
        <f t="shared" si="10"/>
        <v>7680</v>
      </c>
    </row>
    <row r="42" spans="1:14" s="3" customFormat="1" ht="27.75" customHeight="1" x14ac:dyDescent="0.25">
      <c r="A42" s="2">
        <v>40</v>
      </c>
      <c r="B42" s="2">
        <v>40</v>
      </c>
      <c r="C42" s="68" t="s">
        <v>124</v>
      </c>
      <c r="D42" s="61" t="s">
        <v>80</v>
      </c>
      <c r="E42" s="62" t="s">
        <v>40</v>
      </c>
      <c r="F42" s="69" t="s">
        <v>125</v>
      </c>
      <c r="G42" s="63" t="s">
        <v>38</v>
      </c>
      <c r="H42" s="10">
        <v>1200</v>
      </c>
      <c r="I42" s="10">
        <v>14000</v>
      </c>
      <c r="J42" s="10">
        <v>11200</v>
      </c>
      <c r="K42" s="10">
        <f t="shared" si="15"/>
        <v>560</v>
      </c>
      <c r="L42" s="10">
        <f t="shared" si="16"/>
        <v>300</v>
      </c>
      <c r="N42" s="6">
        <f t="shared" si="10"/>
        <v>8960</v>
      </c>
    </row>
    <row r="43" spans="1:14" s="3" customFormat="1" ht="27.75" customHeight="1" x14ac:dyDescent="0.25">
      <c r="A43" s="2">
        <v>41</v>
      </c>
      <c r="B43" s="2">
        <v>41</v>
      </c>
      <c r="C43" s="68" t="s">
        <v>124</v>
      </c>
      <c r="D43" s="61" t="s">
        <v>81</v>
      </c>
      <c r="E43" s="62" t="s">
        <v>40</v>
      </c>
      <c r="F43" s="69" t="s">
        <v>125</v>
      </c>
      <c r="G43" s="63" t="s">
        <v>38</v>
      </c>
      <c r="H43" s="10">
        <v>1200</v>
      </c>
      <c r="I43" s="10">
        <v>14000</v>
      </c>
      <c r="J43" s="10">
        <v>11200</v>
      </c>
      <c r="K43" s="10">
        <f t="shared" si="15"/>
        <v>560</v>
      </c>
      <c r="L43" s="10">
        <f t="shared" si="16"/>
        <v>300</v>
      </c>
      <c r="N43" s="6">
        <f t="shared" si="10"/>
        <v>8960</v>
      </c>
    </row>
    <row r="44" spans="1:14" s="3" customFormat="1" ht="27.75" customHeight="1" x14ac:dyDescent="0.25">
      <c r="A44" s="2">
        <v>42</v>
      </c>
      <c r="B44" s="2">
        <v>42</v>
      </c>
      <c r="C44" s="68" t="s">
        <v>124</v>
      </c>
      <c r="D44" s="61" t="s">
        <v>82</v>
      </c>
      <c r="E44" s="62" t="s">
        <v>40</v>
      </c>
      <c r="F44" s="69" t="s">
        <v>125</v>
      </c>
      <c r="G44" s="63" t="s">
        <v>38</v>
      </c>
      <c r="H44" s="10">
        <v>1200</v>
      </c>
      <c r="I44" s="10">
        <v>14000</v>
      </c>
      <c r="J44" s="10">
        <v>11200</v>
      </c>
      <c r="K44" s="10">
        <f t="shared" si="15"/>
        <v>560</v>
      </c>
      <c r="L44" s="10">
        <f>IF(J44&lt;=10000,250,IF(J44&lt;=20000,300,IF(J44&lt;=30000,350,IF(J44&lt;=40000,400,IF(J44&lt;50000,450,IF(J44=50000,500,IF(J44&lt;=60000,600,IF(J44&lt;=70000,700,IF(J44&lt;=80000,800,IF(J44&lt;=90000,900,IF(J44&lt;=100000,1000,IF(J44&lt;=120000,1200,IF(J44&lt;=140000,1400,IF(J44&lt;=160000,1600,IF(J44&lt;=180000,1800,IF(J44&lt;=200000,2000,IF(J44&lt;=220000,2200,IF(J44&lt;=240000,2400,IF(J44&lt;=260000,2600,IF(J44&lt;=280000,2800,IF(J44&lt;=300000,3000,IF(J44&lt;=320000,3200,IF(J44&lt;=340000,3400,IF(J44&lt;=360000,3600,IF(J44&lt;=380000,3800,IF(J44&lt;=400000,4000,IF(J44&lt;=420000,4200,IF(J44&lt;=440000,4400,IF(J44&lt;=460000,4600,IF(J44&lt;=480000,4800,IF(J44&lt;=500000,5000,IF(J44&lt;=600000,5200,IF(J44&lt;=700000,5400,IF(J44&lt;=800000,5600,IF(J44&lt;=900000,5800,6000)))))))))))))))))))))))))))))))))))</f>
        <v>300</v>
      </c>
      <c r="N44" s="6">
        <f t="shared" si="10"/>
        <v>8960</v>
      </c>
    </row>
    <row r="45" spans="1:14" s="3" customFormat="1" ht="27.75" customHeight="1" x14ac:dyDescent="0.25">
      <c r="A45" s="2">
        <v>43</v>
      </c>
      <c r="B45" s="2">
        <v>43</v>
      </c>
      <c r="C45" s="68" t="s">
        <v>124</v>
      </c>
      <c r="D45" s="61" t="s">
        <v>82</v>
      </c>
      <c r="E45" s="62" t="s">
        <v>40</v>
      </c>
      <c r="F45" s="69" t="s">
        <v>125</v>
      </c>
      <c r="G45" s="63" t="s">
        <v>38</v>
      </c>
      <c r="H45" s="10">
        <v>1200</v>
      </c>
      <c r="I45" s="10">
        <v>14000</v>
      </c>
      <c r="J45" s="10">
        <v>11200</v>
      </c>
      <c r="K45" s="10">
        <f t="shared" si="15"/>
        <v>560</v>
      </c>
      <c r="L45" s="10">
        <f t="shared" ref="L45:L47" si="17">IF(J45&lt;=10000,250,IF(J45&lt;=20000,300,IF(J45&lt;=30000,350,IF(J45&lt;=40000,400,IF(J45&lt;50000,450,IF(J45=50000,500,IF(J45&lt;=60000,600,IF(J45&lt;=70000,700,IF(J45&lt;=80000,800,IF(J45&lt;=90000,900,IF(J45&lt;=100000,1000,IF(J45&lt;=120000,1200,IF(J45&lt;=140000,1400,IF(J45&lt;=160000,1600,IF(J45&lt;=180000,1800,IF(J45&lt;=200000,2000,IF(J45&lt;=220000,2200,IF(J45&lt;=240000,2400,IF(J45&lt;=260000,2600,IF(J45&lt;=280000,2800,IF(J45&lt;=300000,3000,IF(J45&lt;=320000,3200,IF(J45&lt;=340000,3400,IF(J45&lt;=360000,3600,IF(J45&lt;=380000,3800,IF(J45&lt;=400000,4000,IF(J45&lt;=420000,4200,IF(J45&lt;=440000,4400,IF(J45&lt;=460000,4600,IF(J45&lt;=480000,4800,IF(J45&lt;=500000,5000,IF(J45&lt;=600000,5200,IF(J45&lt;=700000,5400,IF(J45&lt;=800000,5600,IF(J45&lt;=900000,5800,6000)))))))))))))))))))))))))))))))))))</f>
        <v>300</v>
      </c>
      <c r="N45" s="6">
        <f t="shared" si="10"/>
        <v>8960</v>
      </c>
    </row>
    <row r="46" spans="1:14" s="3" customFormat="1" ht="27.75" customHeight="1" x14ac:dyDescent="0.25">
      <c r="A46" s="2">
        <v>44</v>
      </c>
      <c r="B46" s="2">
        <v>44</v>
      </c>
      <c r="C46" s="68" t="s">
        <v>124</v>
      </c>
      <c r="D46" s="61" t="s">
        <v>81</v>
      </c>
      <c r="E46" s="62" t="s">
        <v>48</v>
      </c>
      <c r="F46" s="69" t="s">
        <v>125</v>
      </c>
      <c r="G46" s="63" t="s">
        <v>38</v>
      </c>
      <c r="H46" s="10">
        <v>1200</v>
      </c>
      <c r="I46" s="10">
        <v>14000</v>
      </c>
      <c r="J46" s="10">
        <v>11200</v>
      </c>
      <c r="K46" s="10">
        <f t="shared" si="15"/>
        <v>560</v>
      </c>
      <c r="L46" s="10">
        <f t="shared" si="17"/>
        <v>300</v>
      </c>
      <c r="N46" s="6">
        <f t="shared" si="10"/>
        <v>8960</v>
      </c>
    </row>
    <row r="47" spans="1:14" s="3" customFormat="1" ht="27.75" customHeight="1" x14ac:dyDescent="0.25">
      <c r="A47" s="2">
        <v>45</v>
      </c>
      <c r="B47" s="2">
        <v>45</v>
      </c>
      <c r="C47" s="68" t="s">
        <v>124</v>
      </c>
      <c r="D47" s="61" t="s">
        <v>82</v>
      </c>
      <c r="E47" s="62" t="s">
        <v>48</v>
      </c>
      <c r="F47" s="69" t="s">
        <v>125</v>
      </c>
      <c r="G47" s="63" t="s">
        <v>38</v>
      </c>
      <c r="H47" s="10">
        <v>1200</v>
      </c>
      <c r="I47" s="10">
        <v>14000</v>
      </c>
      <c r="J47" s="10">
        <v>11200</v>
      </c>
      <c r="K47" s="10">
        <f t="shared" si="15"/>
        <v>560</v>
      </c>
      <c r="L47" s="10">
        <f t="shared" si="17"/>
        <v>300</v>
      </c>
      <c r="N47" s="6">
        <f t="shared" si="10"/>
        <v>8960</v>
      </c>
    </row>
    <row r="48" spans="1:14" s="3" customFormat="1" ht="27.75" customHeight="1" x14ac:dyDescent="0.25">
      <c r="A48" s="2">
        <v>46</v>
      </c>
      <c r="B48" s="2">
        <v>46</v>
      </c>
      <c r="C48" s="68" t="s">
        <v>124</v>
      </c>
      <c r="D48" s="61" t="s">
        <v>83</v>
      </c>
      <c r="E48" s="62" t="s">
        <v>48</v>
      </c>
      <c r="F48" s="69" t="s">
        <v>125</v>
      </c>
      <c r="G48" s="63" t="s">
        <v>38</v>
      </c>
      <c r="H48" s="10">
        <v>1200</v>
      </c>
      <c r="I48" s="10">
        <v>14000</v>
      </c>
      <c r="J48" s="10">
        <v>11200</v>
      </c>
      <c r="K48" s="10">
        <f t="shared" si="15"/>
        <v>560</v>
      </c>
      <c r="L48" s="10">
        <f>IF(J48&lt;=10000,250,IF(J48&lt;=20000,300,IF(J48&lt;=30000,350,IF(J48&lt;=40000,400,IF(J48&lt;50000,450,IF(J48=50000,500,IF(J48&lt;=60000,600,IF(J48&lt;=70000,700,IF(J48&lt;=80000,800,IF(J48&lt;=90000,900,IF(J48&lt;=100000,1000,IF(J48&lt;=120000,1200,IF(J48&lt;=140000,1400,IF(J48&lt;=160000,1600,IF(J48&lt;=180000,1800,IF(J48&lt;=200000,2000,IF(J48&lt;=220000,2200,IF(J48&lt;=240000,2400,IF(J48&lt;=260000,2600,IF(J48&lt;=280000,2800,IF(J48&lt;=300000,3000,IF(J48&lt;=320000,3200,IF(J48&lt;=340000,3400,IF(J48&lt;=360000,3600,IF(J48&lt;=380000,3800,IF(J48&lt;=400000,4000,IF(J48&lt;=420000,4200,IF(J48&lt;=440000,4400,IF(J48&lt;=460000,4600,IF(J48&lt;=480000,4800,IF(J48&lt;=500000,5000,IF(J48&lt;=600000,5200,IF(J48&lt;=700000,5400,IF(J48&lt;=800000,5600,IF(J48&lt;=900000,5800,6000)))))))))))))))))))))))))))))))))))</f>
        <v>300</v>
      </c>
      <c r="N48" s="6">
        <f t="shared" si="10"/>
        <v>8960</v>
      </c>
    </row>
    <row r="49" spans="1:19" s="3" customFormat="1" ht="27.75" customHeight="1" x14ac:dyDescent="0.25">
      <c r="A49" s="2">
        <v>47</v>
      </c>
      <c r="B49" s="2">
        <v>47</v>
      </c>
      <c r="C49" s="68" t="s">
        <v>124</v>
      </c>
      <c r="D49" s="61" t="s">
        <v>82</v>
      </c>
      <c r="E49" s="62" t="s">
        <v>48</v>
      </c>
      <c r="F49" s="69" t="s">
        <v>125</v>
      </c>
      <c r="G49" s="63" t="s">
        <v>38</v>
      </c>
      <c r="H49" s="10">
        <v>1200</v>
      </c>
      <c r="I49" s="10">
        <v>14000</v>
      </c>
      <c r="J49" s="10">
        <v>11200</v>
      </c>
      <c r="K49" s="10">
        <f t="shared" si="15"/>
        <v>560</v>
      </c>
      <c r="L49" s="10">
        <f t="shared" ref="L49:L51" si="18">IF(J49&lt;=10000,250,IF(J49&lt;=20000,300,IF(J49&lt;=30000,350,IF(J49&lt;=40000,400,IF(J49&lt;50000,450,IF(J49=50000,500,IF(J49&lt;=60000,600,IF(J49&lt;=70000,700,IF(J49&lt;=80000,800,IF(J49&lt;=90000,900,IF(J49&lt;=100000,1000,IF(J49&lt;=120000,1200,IF(J49&lt;=140000,1400,IF(J49&lt;=160000,1600,IF(J49&lt;=180000,1800,IF(J49&lt;=200000,2000,IF(J49&lt;=220000,2200,IF(J49&lt;=240000,2400,IF(J49&lt;=260000,2600,IF(J49&lt;=280000,2800,IF(J49&lt;=300000,3000,IF(J49&lt;=320000,3200,IF(J49&lt;=340000,3400,IF(J49&lt;=360000,3600,IF(J49&lt;=380000,3800,IF(J49&lt;=400000,4000,IF(J49&lt;=420000,4200,IF(J49&lt;=440000,4400,IF(J49&lt;=460000,4600,IF(J49&lt;=480000,4800,IF(J49&lt;=500000,5000,IF(J49&lt;=600000,5200,IF(J49&lt;=700000,5400,IF(J49&lt;=800000,5600,IF(J49&lt;=900000,5800,6000)))))))))))))))))))))))))))))))))))</f>
        <v>300</v>
      </c>
      <c r="N49" s="6">
        <f t="shared" si="10"/>
        <v>8960</v>
      </c>
    </row>
    <row r="50" spans="1:19" s="3" customFormat="1" ht="27.75" customHeight="1" x14ac:dyDescent="0.25">
      <c r="A50" s="2">
        <v>48</v>
      </c>
      <c r="B50" s="2">
        <v>48</v>
      </c>
      <c r="C50" s="68" t="s">
        <v>124</v>
      </c>
      <c r="D50" s="61" t="s">
        <v>84</v>
      </c>
      <c r="E50" s="62" t="s">
        <v>48</v>
      </c>
      <c r="F50" s="69" t="s">
        <v>125</v>
      </c>
      <c r="G50" s="63" t="s">
        <v>38</v>
      </c>
      <c r="H50" s="10">
        <v>1200</v>
      </c>
      <c r="I50" s="10">
        <v>14000</v>
      </c>
      <c r="J50" s="10">
        <v>11200</v>
      </c>
      <c r="K50" s="10">
        <f t="shared" si="15"/>
        <v>560</v>
      </c>
      <c r="L50" s="10">
        <f t="shared" si="18"/>
        <v>300</v>
      </c>
      <c r="N50" s="6">
        <f t="shared" si="10"/>
        <v>8960</v>
      </c>
    </row>
    <row r="51" spans="1:19" s="3" customFormat="1" ht="27.75" customHeight="1" x14ac:dyDescent="0.25">
      <c r="A51" s="2">
        <v>49</v>
      </c>
      <c r="B51" s="2">
        <v>49</v>
      </c>
      <c r="C51" s="68" t="s">
        <v>124</v>
      </c>
      <c r="D51" s="61" t="s">
        <v>85</v>
      </c>
      <c r="E51" s="62" t="s">
        <v>48</v>
      </c>
      <c r="F51" s="69" t="s">
        <v>125</v>
      </c>
      <c r="G51" s="63" t="s">
        <v>38</v>
      </c>
      <c r="H51" s="10">
        <v>1200</v>
      </c>
      <c r="I51" s="10">
        <v>14000</v>
      </c>
      <c r="J51" s="10">
        <v>11200</v>
      </c>
      <c r="K51" s="10">
        <f t="shared" si="15"/>
        <v>560</v>
      </c>
      <c r="L51" s="10">
        <f t="shared" si="18"/>
        <v>300</v>
      </c>
      <c r="N51" s="6">
        <f t="shared" si="10"/>
        <v>8960</v>
      </c>
    </row>
    <row r="52" spans="1:19" s="3" customFormat="1" ht="27.75" customHeight="1" x14ac:dyDescent="0.25">
      <c r="A52" s="2">
        <v>50</v>
      </c>
      <c r="B52" s="2">
        <v>50</v>
      </c>
      <c r="C52" s="68" t="s">
        <v>124</v>
      </c>
      <c r="D52" s="61" t="s">
        <v>86</v>
      </c>
      <c r="E52" s="62" t="s">
        <v>48</v>
      </c>
      <c r="F52" s="69" t="s">
        <v>125</v>
      </c>
      <c r="G52" s="63" t="s">
        <v>38</v>
      </c>
      <c r="H52" s="10">
        <v>1200</v>
      </c>
      <c r="I52" s="10">
        <v>14000</v>
      </c>
      <c r="J52" s="10">
        <v>11200</v>
      </c>
      <c r="K52" s="10">
        <f t="shared" si="15"/>
        <v>560</v>
      </c>
      <c r="L52" s="10">
        <f>IF(J52&lt;=10000,250,IF(J52&lt;=20000,300,IF(J52&lt;=30000,350,IF(J52&lt;=40000,400,IF(J52&lt;50000,450,IF(J52=50000,500,IF(J52&lt;=60000,600,IF(J52&lt;=70000,700,IF(J52&lt;=80000,800,IF(J52&lt;=90000,900,IF(J52&lt;=100000,1000,IF(J52&lt;=120000,1200,IF(J52&lt;=140000,1400,IF(J52&lt;=160000,1600,IF(J52&lt;=180000,1800,IF(J52&lt;=200000,2000,IF(J52&lt;=220000,2200,IF(J52&lt;=240000,2400,IF(J52&lt;=260000,2600,IF(J52&lt;=280000,2800,IF(J52&lt;=300000,3000,IF(J52&lt;=320000,3200,IF(J52&lt;=340000,3400,IF(J52&lt;=360000,3600,IF(J52&lt;=380000,3800,IF(J52&lt;=400000,4000,IF(J52&lt;=420000,4200,IF(J52&lt;=440000,4400,IF(J52&lt;=460000,4600,IF(J52&lt;=480000,4800,IF(J52&lt;=500000,5000,IF(J52&lt;=600000,5200,IF(J52&lt;=700000,5400,IF(J52&lt;=800000,5600,IF(J52&lt;=900000,5800,6000)))))))))))))))))))))))))))))))))))</f>
        <v>300</v>
      </c>
      <c r="N52" s="6">
        <f t="shared" si="10"/>
        <v>8960</v>
      </c>
    </row>
    <row r="53" spans="1:19" s="3" customFormat="1" ht="27.75" customHeight="1" x14ac:dyDescent="0.25">
      <c r="A53" s="2">
        <v>51</v>
      </c>
      <c r="B53" s="2">
        <v>51</v>
      </c>
      <c r="C53" s="68" t="s">
        <v>124</v>
      </c>
      <c r="D53" s="61" t="s">
        <v>81</v>
      </c>
      <c r="E53" s="62" t="s">
        <v>48</v>
      </c>
      <c r="F53" s="69" t="s">
        <v>125</v>
      </c>
      <c r="G53" s="63" t="s">
        <v>38</v>
      </c>
      <c r="H53" s="10">
        <v>1200</v>
      </c>
      <c r="I53" s="10">
        <v>14000</v>
      </c>
      <c r="J53" s="10">
        <v>11200</v>
      </c>
      <c r="K53" s="10">
        <f t="shared" si="7"/>
        <v>560</v>
      </c>
      <c r="L53" s="10">
        <f t="shared" ref="L53" si="19">IF(J53&lt;=10000,250,IF(J53&lt;=20000,300,IF(J53&lt;=30000,350,IF(J53&lt;=40000,400,IF(J53&lt;50000,450,IF(J53=50000,500,IF(J53&lt;=60000,600,IF(J53&lt;=70000,700,IF(J53&lt;=80000,800,IF(J53&lt;=90000,900,IF(J53&lt;=100000,1000,IF(J53&lt;=120000,1200,IF(J53&lt;=140000,1400,IF(J53&lt;=160000,1600,IF(J53&lt;=180000,1800,IF(J53&lt;=200000,2000,IF(J53&lt;=220000,2200,IF(J53&lt;=240000,2400,IF(J53&lt;=260000,2600,IF(J53&lt;=280000,2800,IF(J53&lt;=300000,3000,IF(J53&lt;=320000,3200,IF(J53&lt;=340000,3400,IF(J53&lt;=360000,3600,IF(J53&lt;=380000,3800,IF(J53&lt;=400000,4000,IF(J53&lt;=420000,4200,IF(J53&lt;=440000,4400,IF(J53&lt;=460000,4600,IF(J53&lt;=480000,4800,IF(J53&lt;=500000,5000,IF(J53&lt;=600000,5200,IF(J53&lt;=700000,5400,IF(J53&lt;=800000,5600,IF(J53&lt;=900000,5800,6000)))))))))))))))))))))))))))))))))))</f>
        <v>300</v>
      </c>
      <c r="N53" s="6">
        <f t="shared" si="10"/>
        <v>8960</v>
      </c>
    </row>
    <row r="54" spans="1:19" s="3" customFormat="1" ht="27.75" customHeight="1" x14ac:dyDescent="0.25">
      <c r="A54" s="2">
        <v>52</v>
      </c>
      <c r="B54" s="2">
        <v>52</v>
      </c>
      <c r="C54" s="68" t="s">
        <v>124</v>
      </c>
      <c r="D54" s="61" t="s">
        <v>87</v>
      </c>
      <c r="E54" s="62" t="s">
        <v>49</v>
      </c>
      <c r="F54" s="69" t="s">
        <v>125</v>
      </c>
      <c r="G54" s="63" t="s">
        <v>38</v>
      </c>
      <c r="H54" s="10">
        <v>1200</v>
      </c>
      <c r="I54" s="10">
        <v>16000</v>
      </c>
      <c r="J54" s="10">
        <v>12800</v>
      </c>
      <c r="K54" s="10">
        <f t="shared" si="7"/>
        <v>640</v>
      </c>
      <c r="L54" s="10">
        <f>IF(J54&lt;=10000,250,IF(J54&lt;=20000,300,IF(J54&lt;=30000,350,IF(J54&lt;=40000,400,IF(J54&lt;50000,450,IF(J54=50000,500,IF(J54&lt;=60000,600,IF(J54&lt;=70000,700,IF(J54&lt;=80000,800,IF(J54&lt;=90000,900,IF(J54&lt;=100000,1000,IF(J54&lt;=120000,1200,IF(J54&lt;=140000,1400,IF(J54&lt;=160000,1600,IF(J54&lt;=180000,1800,IF(J54&lt;=200000,2000,IF(J54&lt;=220000,2200,IF(J54&lt;=240000,2400,IF(J54&lt;=260000,2600,IF(J54&lt;=280000,2800,IF(J54&lt;=300000,3000,IF(J54&lt;=320000,3200,IF(J54&lt;=340000,3400,IF(J54&lt;=360000,3600,IF(J54&lt;=380000,3800,IF(J54&lt;=400000,4000,IF(J54&lt;=420000,4200,IF(J54&lt;=440000,4400,IF(J54&lt;=460000,4600,IF(J54&lt;=480000,4800,IF(J54&lt;=500000,5000,IF(J54&lt;=600000,5200,IF(J54&lt;=700000,5400,IF(J54&lt;=800000,5600,IF(J54&lt;=900000,5800,6000)))))))))))))))))))))))))))))))))))</f>
        <v>300</v>
      </c>
      <c r="N54" s="6">
        <f t="shared" si="10"/>
        <v>10240</v>
      </c>
      <c r="O54" s="87"/>
      <c r="P54" s="87"/>
      <c r="Q54" s="87"/>
      <c r="R54" s="64"/>
      <c r="S54" s="64"/>
    </row>
    <row r="55" spans="1:19" s="3" customFormat="1" ht="27.75" customHeight="1" x14ac:dyDescent="0.25">
      <c r="A55" s="2">
        <v>53</v>
      </c>
      <c r="B55" s="2">
        <v>53</v>
      </c>
      <c r="C55" s="68" t="s">
        <v>124</v>
      </c>
      <c r="D55" s="61" t="s">
        <v>88</v>
      </c>
      <c r="E55" s="62" t="s">
        <v>49</v>
      </c>
      <c r="F55" s="69" t="s">
        <v>125</v>
      </c>
      <c r="G55" s="63" t="s">
        <v>38</v>
      </c>
      <c r="H55" s="10">
        <v>1200</v>
      </c>
      <c r="I55" s="10">
        <v>20000</v>
      </c>
      <c r="J55" s="10">
        <v>16000</v>
      </c>
      <c r="K55" s="10">
        <f t="shared" si="7"/>
        <v>800</v>
      </c>
      <c r="L55" s="10">
        <f t="shared" ref="L55:L57" si="20">IF(J55&lt;=10000,250,IF(J55&lt;=20000,300,IF(J55&lt;=30000,350,IF(J55&lt;=40000,400,IF(J55&lt;50000,450,IF(J55=50000,500,IF(J55&lt;=60000,600,IF(J55&lt;=70000,700,IF(J55&lt;=80000,800,IF(J55&lt;=90000,900,IF(J55&lt;=100000,1000,IF(J55&lt;=120000,1200,IF(J55&lt;=140000,1400,IF(J55&lt;=160000,1600,IF(J55&lt;=180000,1800,IF(J55&lt;=200000,2000,IF(J55&lt;=220000,2200,IF(J55&lt;=240000,2400,IF(J55&lt;=260000,2600,IF(J55&lt;=280000,2800,IF(J55&lt;=300000,3000,IF(J55&lt;=320000,3200,IF(J55&lt;=340000,3400,IF(J55&lt;=360000,3600,IF(J55&lt;=380000,3800,IF(J55&lt;=400000,4000,IF(J55&lt;=420000,4200,IF(J55&lt;=440000,4400,IF(J55&lt;=460000,4600,IF(J55&lt;=480000,4800,IF(J55&lt;=500000,5000,IF(J55&lt;=600000,5200,IF(J55&lt;=700000,5400,IF(J55&lt;=800000,5600,IF(J55&lt;=900000,5800,6000)))))))))))))))))))))))))))))))))))</f>
        <v>300</v>
      </c>
      <c r="N55" s="6">
        <f t="shared" si="10"/>
        <v>12800</v>
      </c>
      <c r="O55" s="87"/>
      <c r="P55" s="87"/>
      <c r="Q55" s="87"/>
      <c r="R55" s="64"/>
      <c r="S55" s="64"/>
    </row>
    <row r="56" spans="1:19" s="3" customFormat="1" ht="27.75" customHeight="1" x14ac:dyDescent="0.25">
      <c r="A56" s="2">
        <v>54</v>
      </c>
      <c r="B56" s="2">
        <v>54</v>
      </c>
      <c r="C56" s="68" t="s">
        <v>124</v>
      </c>
      <c r="D56" s="61" t="s">
        <v>89</v>
      </c>
      <c r="E56" s="62" t="s">
        <v>50</v>
      </c>
      <c r="F56" s="69" t="s">
        <v>125</v>
      </c>
      <c r="G56" s="63" t="s">
        <v>38</v>
      </c>
      <c r="H56" s="10">
        <v>1200</v>
      </c>
      <c r="I56" s="10">
        <v>16000</v>
      </c>
      <c r="J56" s="10">
        <v>12800</v>
      </c>
      <c r="K56" s="10">
        <f t="shared" si="7"/>
        <v>640</v>
      </c>
      <c r="L56" s="10">
        <f t="shared" si="20"/>
        <v>300</v>
      </c>
      <c r="N56" s="6">
        <f t="shared" si="10"/>
        <v>10240</v>
      </c>
    </row>
    <row r="57" spans="1:19" s="3" customFormat="1" ht="27.75" customHeight="1" x14ac:dyDescent="0.25">
      <c r="A57" s="2">
        <v>55</v>
      </c>
      <c r="B57" s="2">
        <v>55</v>
      </c>
      <c r="C57" s="68" t="s">
        <v>124</v>
      </c>
      <c r="D57" s="61" t="s">
        <v>90</v>
      </c>
      <c r="E57" s="62" t="s">
        <v>50</v>
      </c>
      <c r="F57" s="69" t="s">
        <v>125</v>
      </c>
      <c r="G57" s="63" t="s">
        <v>38</v>
      </c>
      <c r="H57" s="10">
        <v>1200</v>
      </c>
      <c r="I57" s="10">
        <v>16000</v>
      </c>
      <c r="J57" s="10">
        <v>12800</v>
      </c>
      <c r="K57" s="10">
        <f t="shared" si="7"/>
        <v>640</v>
      </c>
      <c r="L57" s="10">
        <f t="shared" si="20"/>
        <v>300</v>
      </c>
      <c r="N57" s="6">
        <f t="shared" si="10"/>
        <v>10240</v>
      </c>
    </row>
    <row r="58" spans="1:19" s="3" customFormat="1" ht="27.75" customHeight="1" x14ac:dyDescent="0.25">
      <c r="A58" s="2">
        <v>56</v>
      </c>
      <c r="B58" s="2">
        <v>56</v>
      </c>
      <c r="C58" s="68" t="s">
        <v>124</v>
      </c>
      <c r="D58" s="61" t="s">
        <v>89</v>
      </c>
      <c r="E58" s="62" t="s">
        <v>50</v>
      </c>
      <c r="F58" s="69" t="s">
        <v>125</v>
      </c>
      <c r="G58" s="63" t="s">
        <v>38</v>
      </c>
      <c r="H58" s="10">
        <v>1200</v>
      </c>
      <c r="I58" s="10">
        <v>16000</v>
      </c>
      <c r="J58" s="10">
        <v>12800</v>
      </c>
      <c r="K58" s="10">
        <f t="shared" si="7"/>
        <v>640</v>
      </c>
      <c r="L58" s="10">
        <f>IF(J58&lt;=10000,250,IF(J58&lt;=20000,300,IF(J58&lt;=30000,350,IF(J58&lt;=40000,400,IF(J58&lt;50000,450,IF(J58=50000,500,IF(J58&lt;=60000,600,IF(J58&lt;=70000,700,IF(J58&lt;=80000,800,IF(J58&lt;=90000,900,IF(J58&lt;=100000,1000,IF(J58&lt;=120000,1200,IF(J58&lt;=140000,1400,IF(J58&lt;=160000,1600,IF(J58&lt;=180000,1800,IF(J58&lt;=200000,2000,IF(J58&lt;=220000,2200,IF(J58&lt;=240000,2400,IF(J58&lt;=260000,2600,IF(J58&lt;=280000,2800,IF(J58&lt;=300000,3000,IF(J58&lt;=320000,3200,IF(J58&lt;=340000,3400,IF(J58&lt;=360000,3600,IF(J58&lt;=380000,3800,IF(J58&lt;=400000,4000,IF(J58&lt;=420000,4200,IF(J58&lt;=440000,4400,IF(J58&lt;=460000,4600,IF(J58&lt;=480000,4800,IF(J58&lt;=500000,5000,IF(J58&lt;=600000,5200,IF(J58&lt;=700000,5400,IF(J58&lt;=800000,5600,IF(J58&lt;=900000,5800,6000)))))))))))))))))))))))))))))))))))</f>
        <v>300</v>
      </c>
      <c r="N58" s="6">
        <f t="shared" si="10"/>
        <v>10240</v>
      </c>
    </row>
    <row r="59" spans="1:19" s="3" customFormat="1" ht="27.75" customHeight="1" x14ac:dyDescent="0.25">
      <c r="A59" s="2">
        <v>57</v>
      </c>
      <c r="B59" s="2">
        <v>57</v>
      </c>
      <c r="C59" s="68" t="s">
        <v>124</v>
      </c>
      <c r="D59" s="61" t="s">
        <v>90</v>
      </c>
      <c r="E59" s="62" t="s">
        <v>50</v>
      </c>
      <c r="F59" s="69" t="s">
        <v>125</v>
      </c>
      <c r="G59" s="63" t="s">
        <v>38</v>
      </c>
      <c r="H59" s="10">
        <v>1200</v>
      </c>
      <c r="I59" s="10">
        <v>16000</v>
      </c>
      <c r="J59" s="10">
        <v>12800</v>
      </c>
      <c r="K59" s="10">
        <f t="shared" si="7"/>
        <v>640</v>
      </c>
      <c r="L59" s="10">
        <f t="shared" ref="L59:L61" si="21">IF(J59&lt;=10000,250,IF(J59&lt;=20000,300,IF(J59&lt;=30000,350,IF(J59&lt;=40000,400,IF(J59&lt;50000,450,IF(J59=50000,500,IF(J59&lt;=60000,600,IF(J59&lt;=70000,700,IF(J59&lt;=80000,800,IF(J59&lt;=90000,900,IF(J59&lt;=100000,1000,IF(J59&lt;=120000,1200,IF(J59&lt;=140000,1400,IF(J59&lt;=160000,1600,IF(J59&lt;=180000,1800,IF(J59&lt;=200000,2000,IF(J59&lt;=220000,2200,IF(J59&lt;=240000,2400,IF(J59&lt;=260000,2600,IF(J59&lt;=280000,2800,IF(J59&lt;=300000,3000,IF(J59&lt;=320000,3200,IF(J59&lt;=340000,3400,IF(J59&lt;=360000,3600,IF(J59&lt;=380000,3800,IF(J59&lt;=400000,4000,IF(J59&lt;=420000,4200,IF(J59&lt;=440000,4400,IF(J59&lt;=460000,4600,IF(J59&lt;=480000,4800,IF(J59&lt;=500000,5000,IF(J59&lt;=600000,5200,IF(J59&lt;=700000,5400,IF(J59&lt;=800000,5600,IF(J59&lt;=900000,5800,6000)))))))))))))))))))))))))))))))))))</f>
        <v>300</v>
      </c>
      <c r="N59" s="6">
        <f t="shared" si="10"/>
        <v>10240</v>
      </c>
    </row>
    <row r="60" spans="1:19" s="3" customFormat="1" ht="27.75" customHeight="1" x14ac:dyDescent="0.25">
      <c r="A60" s="2">
        <v>58</v>
      </c>
      <c r="B60" s="2">
        <v>58</v>
      </c>
      <c r="C60" s="68" t="s">
        <v>124</v>
      </c>
      <c r="D60" s="61" t="s">
        <v>90</v>
      </c>
      <c r="E60" s="62" t="s">
        <v>50</v>
      </c>
      <c r="F60" s="69" t="s">
        <v>125</v>
      </c>
      <c r="G60" s="63" t="s">
        <v>38</v>
      </c>
      <c r="H60" s="10">
        <v>1200</v>
      </c>
      <c r="I60" s="10">
        <v>16000</v>
      </c>
      <c r="J60" s="10">
        <v>12800</v>
      </c>
      <c r="K60" s="10">
        <f t="shared" si="7"/>
        <v>640</v>
      </c>
      <c r="L60" s="10">
        <f t="shared" si="21"/>
        <v>300</v>
      </c>
      <c r="N60" s="6">
        <f t="shared" si="10"/>
        <v>10240</v>
      </c>
    </row>
    <row r="61" spans="1:19" s="3" customFormat="1" ht="27.75" customHeight="1" x14ac:dyDescent="0.25">
      <c r="A61" s="2">
        <v>59</v>
      </c>
      <c r="B61" s="2">
        <v>59</v>
      </c>
      <c r="C61" s="68" t="s">
        <v>124</v>
      </c>
      <c r="D61" s="61" t="s">
        <v>91</v>
      </c>
      <c r="E61" s="62" t="s">
        <v>51</v>
      </c>
      <c r="F61" s="69" t="s">
        <v>125</v>
      </c>
      <c r="G61" s="63" t="s">
        <v>38</v>
      </c>
      <c r="H61" s="10">
        <v>1200</v>
      </c>
      <c r="I61" s="10">
        <v>16000</v>
      </c>
      <c r="J61" s="10">
        <v>12800</v>
      </c>
      <c r="K61" s="10">
        <f t="shared" si="7"/>
        <v>640</v>
      </c>
      <c r="L61" s="10">
        <f t="shared" si="21"/>
        <v>300</v>
      </c>
      <c r="N61" s="6">
        <f t="shared" si="10"/>
        <v>10240</v>
      </c>
    </row>
    <row r="62" spans="1:19" s="3" customFormat="1" ht="27.75" customHeight="1" x14ac:dyDescent="0.25">
      <c r="A62" s="2">
        <v>60</v>
      </c>
      <c r="B62" s="2">
        <v>60</v>
      </c>
      <c r="C62" s="68" t="s">
        <v>124</v>
      </c>
      <c r="D62" s="61" t="s">
        <v>92</v>
      </c>
      <c r="E62" s="62" t="s">
        <v>51</v>
      </c>
      <c r="F62" s="69" t="s">
        <v>125</v>
      </c>
      <c r="G62" s="63" t="s">
        <v>38</v>
      </c>
      <c r="H62" s="10">
        <v>1200</v>
      </c>
      <c r="I62" s="10">
        <v>16000</v>
      </c>
      <c r="J62" s="10">
        <v>12800</v>
      </c>
      <c r="K62" s="10">
        <f t="shared" si="7"/>
        <v>640</v>
      </c>
      <c r="L62" s="10">
        <f>IF(J62&lt;=10000,250,IF(J62&lt;=20000,300,IF(J62&lt;=30000,350,IF(J62&lt;=40000,400,IF(J62&lt;50000,450,IF(J62=50000,500,IF(J62&lt;=60000,600,IF(J62&lt;=70000,700,IF(J62&lt;=80000,800,IF(J62&lt;=90000,900,IF(J62&lt;=100000,1000,IF(J62&lt;=120000,1200,IF(J62&lt;=140000,1400,IF(J62&lt;=160000,1600,IF(J62&lt;=180000,1800,IF(J62&lt;=200000,2000,IF(J62&lt;=220000,2200,IF(J62&lt;=240000,2400,IF(J62&lt;=260000,2600,IF(J62&lt;=280000,2800,IF(J62&lt;=300000,3000,IF(J62&lt;=320000,3200,IF(J62&lt;=340000,3400,IF(J62&lt;=360000,3600,IF(J62&lt;=380000,3800,IF(J62&lt;=400000,4000,IF(J62&lt;=420000,4200,IF(J62&lt;=440000,4400,IF(J62&lt;=460000,4600,IF(J62&lt;=480000,4800,IF(J62&lt;=500000,5000,IF(J62&lt;=600000,5200,IF(J62&lt;=700000,5400,IF(J62&lt;=800000,5600,IF(J62&lt;=900000,5800,6000)))))))))))))))))))))))))))))))))))</f>
        <v>300</v>
      </c>
      <c r="N62" s="6">
        <f t="shared" si="10"/>
        <v>10240</v>
      </c>
    </row>
    <row r="63" spans="1:19" s="3" customFormat="1" ht="27.75" customHeight="1" x14ac:dyDescent="0.25">
      <c r="A63" s="2">
        <v>61</v>
      </c>
      <c r="B63" s="2">
        <v>61</v>
      </c>
      <c r="C63" s="68" t="s">
        <v>124</v>
      </c>
      <c r="D63" s="61" t="s">
        <v>67</v>
      </c>
      <c r="E63" s="62" t="s">
        <v>52</v>
      </c>
      <c r="F63" s="69" t="s">
        <v>125</v>
      </c>
      <c r="G63" s="63" t="s">
        <v>38</v>
      </c>
      <c r="H63" s="10">
        <v>1200</v>
      </c>
      <c r="I63" s="10">
        <v>14000</v>
      </c>
      <c r="J63" s="10">
        <v>11200</v>
      </c>
      <c r="K63" s="10">
        <f t="shared" si="7"/>
        <v>560</v>
      </c>
      <c r="L63" s="10">
        <f t="shared" ref="L63:L65" si="22">IF(J63&lt;=10000,250,IF(J63&lt;=20000,300,IF(J63&lt;=30000,350,IF(J63&lt;=40000,400,IF(J63&lt;50000,450,IF(J63=50000,500,IF(J63&lt;=60000,600,IF(J63&lt;=70000,700,IF(J63&lt;=80000,800,IF(J63&lt;=90000,900,IF(J63&lt;=100000,1000,IF(J63&lt;=120000,1200,IF(J63&lt;=140000,1400,IF(J63&lt;=160000,1600,IF(J63&lt;=180000,1800,IF(J63&lt;=200000,2000,IF(J63&lt;=220000,2200,IF(J63&lt;=240000,2400,IF(J63&lt;=260000,2600,IF(J63&lt;=280000,2800,IF(J63&lt;=300000,3000,IF(J63&lt;=320000,3200,IF(J63&lt;=340000,3400,IF(J63&lt;=360000,3600,IF(J63&lt;=380000,3800,IF(J63&lt;=400000,4000,IF(J63&lt;=420000,4200,IF(J63&lt;=440000,4400,IF(J63&lt;=460000,4600,IF(J63&lt;=480000,4800,IF(J63&lt;=500000,5000,IF(J63&lt;=600000,5200,IF(J63&lt;=700000,5400,IF(J63&lt;=800000,5600,IF(J63&lt;=900000,5800,6000)))))))))))))))))))))))))))))))))))</f>
        <v>300</v>
      </c>
      <c r="N63" s="6">
        <f t="shared" si="10"/>
        <v>8960</v>
      </c>
    </row>
    <row r="64" spans="1:19" s="3" customFormat="1" ht="27.75" customHeight="1" x14ac:dyDescent="0.25">
      <c r="A64" s="2">
        <v>62</v>
      </c>
      <c r="B64" s="2">
        <v>62</v>
      </c>
      <c r="C64" s="68" t="s">
        <v>124</v>
      </c>
      <c r="D64" s="61" t="s">
        <v>67</v>
      </c>
      <c r="E64" s="62" t="s">
        <v>52</v>
      </c>
      <c r="F64" s="69" t="s">
        <v>125</v>
      </c>
      <c r="G64" s="63" t="s">
        <v>38</v>
      </c>
      <c r="H64" s="10">
        <v>1200</v>
      </c>
      <c r="I64" s="10">
        <v>14000</v>
      </c>
      <c r="J64" s="10">
        <v>11200</v>
      </c>
      <c r="K64" s="10">
        <f t="shared" si="7"/>
        <v>560</v>
      </c>
      <c r="L64" s="10">
        <f t="shared" si="22"/>
        <v>300</v>
      </c>
      <c r="N64" s="6">
        <f t="shared" si="10"/>
        <v>8960</v>
      </c>
    </row>
    <row r="65" spans="1:19" s="3" customFormat="1" ht="27.75" customHeight="1" x14ac:dyDescent="0.25">
      <c r="A65" s="2">
        <v>63</v>
      </c>
      <c r="B65" s="2">
        <v>63</v>
      </c>
      <c r="C65" s="68" t="s">
        <v>124</v>
      </c>
      <c r="D65" s="61" t="s">
        <v>93</v>
      </c>
      <c r="E65" s="62" t="s">
        <v>52</v>
      </c>
      <c r="F65" s="69" t="s">
        <v>125</v>
      </c>
      <c r="G65" s="63" t="s">
        <v>38</v>
      </c>
      <c r="H65" s="10">
        <v>1200</v>
      </c>
      <c r="I65" s="10">
        <v>14000</v>
      </c>
      <c r="J65" s="10">
        <v>11200</v>
      </c>
      <c r="K65" s="10">
        <f t="shared" si="7"/>
        <v>560</v>
      </c>
      <c r="L65" s="10">
        <f t="shared" si="22"/>
        <v>300</v>
      </c>
      <c r="N65" s="6">
        <f t="shared" si="10"/>
        <v>8960</v>
      </c>
    </row>
    <row r="66" spans="1:19" s="3" customFormat="1" ht="27.75" customHeight="1" x14ac:dyDescent="0.25">
      <c r="A66" s="2">
        <v>64</v>
      </c>
      <c r="B66" s="2">
        <v>64</v>
      </c>
      <c r="C66" s="68" t="s">
        <v>124</v>
      </c>
      <c r="D66" s="61" t="s">
        <v>94</v>
      </c>
      <c r="E66" s="62" t="s">
        <v>52</v>
      </c>
      <c r="F66" s="69" t="s">
        <v>125</v>
      </c>
      <c r="G66" s="63" t="s">
        <v>38</v>
      </c>
      <c r="H66" s="10">
        <v>1200</v>
      </c>
      <c r="I66" s="10">
        <v>14000</v>
      </c>
      <c r="J66" s="10">
        <v>11200</v>
      </c>
      <c r="K66" s="10">
        <f t="shared" si="7"/>
        <v>560</v>
      </c>
      <c r="L66" s="10">
        <f>IF(J66&lt;=10000,250,IF(J66&lt;=20000,300,IF(J66&lt;=30000,350,IF(J66&lt;=40000,400,IF(J66&lt;50000,450,IF(J66=50000,500,IF(J66&lt;=60000,600,IF(J66&lt;=70000,700,IF(J66&lt;=80000,800,IF(J66&lt;=90000,900,IF(J66&lt;=100000,1000,IF(J66&lt;=120000,1200,IF(J66&lt;=140000,1400,IF(J66&lt;=160000,1600,IF(J66&lt;=180000,1800,IF(J66&lt;=200000,2000,IF(J66&lt;=220000,2200,IF(J66&lt;=240000,2400,IF(J66&lt;=260000,2600,IF(J66&lt;=280000,2800,IF(J66&lt;=300000,3000,IF(J66&lt;=320000,3200,IF(J66&lt;=340000,3400,IF(J66&lt;=360000,3600,IF(J66&lt;=380000,3800,IF(J66&lt;=400000,4000,IF(J66&lt;=420000,4200,IF(J66&lt;=440000,4400,IF(J66&lt;=460000,4600,IF(J66&lt;=480000,4800,IF(J66&lt;=500000,5000,IF(J66&lt;=600000,5200,IF(J66&lt;=700000,5400,IF(J66&lt;=800000,5600,IF(J66&lt;=900000,5800,6000)))))))))))))))))))))))))))))))))))</f>
        <v>300</v>
      </c>
      <c r="N66" s="6">
        <f t="shared" si="10"/>
        <v>8960</v>
      </c>
    </row>
    <row r="67" spans="1:19" s="3" customFormat="1" ht="27.75" customHeight="1" x14ac:dyDescent="0.25">
      <c r="A67" s="2">
        <v>65</v>
      </c>
      <c r="B67" s="2">
        <v>65</v>
      </c>
      <c r="C67" s="68" t="s">
        <v>124</v>
      </c>
      <c r="D67" s="61" t="s">
        <v>95</v>
      </c>
      <c r="E67" s="62" t="s">
        <v>102</v>
      </c>
      <c r="F67" s="69" t="s">
        <v>125</v>
      </c>
      <c r="G67" s="63" t="s">
        <v>103</v>
      </c>
      <c r="H67" s="10">
        <v>360</v>
      </c>
      <c r="I67" s="10">
        <v>3000</v>
      </c>
      <c r="J67" s="10">
        <v>2400</v>
      </c>
      <c r="K67" s="10">
        <f t="shared" ref="K67:K99" si="23">ROUNDUP(J67*0.05,0)</f>
        <v>120</v>
      </c>
      <c r="L67" s="10">
        <f t="shared" ref="L67:L69" si="24">IF(J67&lt;=10000,250,IF(J67&lt;=20000,300,IF(J67&lt;=30000,350,IF(J67&lt;=40000,400,IF(J67&lt;50000,450,IF(J67=50000,500,IF(J67&lt;=60000,600,IF(J67&lt;=70000,700,IF(J67&lt;=80000,800,IF(J67&lt;=90000,900,IF(J67&lt;=100000,1000,IF(J67&lt;=120000,1200,IF(J67&lt;=140000,1400,IF(J67&lt;=160000,1600,IF(J67&lt;=180000,1800,IF(J67&lt;=200000,2000,IF(J67&lt;=220000,2200,IF(J67&lt;=240000,2400,IF(J67&lt;=260000,2600,IF(J67&lt;=280000,2800,IF(J67&lt;=300000,3000,IF(J67&lt;=320000,3200,IF(J67&lt;=340000,3400,IF(J67&lt;=360000,3600,IF(J67&lt;=380000,3800,IF(J67&lt;=400000,4000,IF(J67&lt;=420000,4200,IF(J67&lt;=440000,4400,IF(J67&lt;=460000,4600,IF(J67&lt;=480000,4800,IF(J67&lt;=500000,5000,IF(J67&lt;=600000,5200,IF(J67&lt;=700000,5400,IF(J67&lt;=800000,5600,IF(J67&lt;=900000,5800,6000)))))))))))))))))))))))))))))))))))</f>
        <v>250</v>
      </c>
      <c r="N67" s="6">
        <f t="shared" ref="N67:N99" si="25">ROUNDUP(J67*0.8,0)</f>
        <v>1920</v>
      </c>
    </row>
    <row r="68" spans="1:19" s="3" customFormat="1" ht="27.75" customHeight="1" x14ac:dyDescent="0.25">
      <c r="A68" s="2">
        <v>66</v>
      </c>
      <c r="B68" s="2">
        <v>66</v>
      </c>
      <c r="C68" s="68" t="s">
        <v>124</v>
      </c>
      <c r="D68" s="61" t="s">
        <v>95</v>
      </c>
      <c r="E68" s="62" t="s">
        <v>102</v>
      </c>
      <c r="F68" s="69" t="s">
        <v>125</v>
      </c>
      <c r="G68" s="63" t="s">
        <v>104</v>
      </c>
      <c r="H68" s="10">
        <v>360</v>
      </c>
      <c r="I68" s="10">
        <v>5000</v>
      </c>
      <c r="J68" s="10">
        <v>4000</v>
      </c>
      <c r="K68" s="10">
        <f t="shared" si="23"/>
        <v>200</v>
      </c>
      <c r="L68" s="10">
        <f t="shared" si="24"/>
        <v>250</v>
      </c>
      <c r="N68" s="6">
        <f t="shared" si="25"/>
        <v>3200</v>
      </c>
    </row>
    <row r="69" spans="1:19" s="3" customFormat="1" ht="27.75" customHeight="1" x14ac:dyDescent="0.25">
      <c r="A69" s="2">
        <v>67</v>
      </c>
      <c r="B69" s="2">
        <v>67</v>
      </c>
      <c r="C69" s="68" t="s">
        <v>124</v>
      </c>
      <c r="D69" s="61" t="s">
        <v>96</v>
      </c>
      <c r="E69" s="62" t="s">
        <v>71</v>
      </c>
      <c r="F69" s="69" t="s">
        <v>125</v>
      </c>
      <c r="G69" s="63" t="s">
        <v>38</v>
      </c>
      <c r="H69" s="10">
        <v>360</v>
      </c>
      <c r="I69" s="10">
        <v>15000</v>
      </c>
      <c r="J69" s="10">
        <v>12000</v>
      </c>
      <c r="K69" s="10">
        <f t="shared" si="23"/>
        <v>600</v>
      </c>
      <c r="L69" s="10">
        <f t="shared" si="24"/>
        <v>300</v>
      </c>
      <c r="N69" s="6">
        <f t="shared" si="25"/>
        <v>9600</v>
      </c>
    </row>
    <row r="70" spans="1:19" s="3" customFormat="1" ht="27.75" customHeight="1" x14ac:dyDescent="0.25">
      <c r="A70" s="2">
        <v>68</v>
      </c>
      <c r="B70" s="2">
        <v>68</v>
      </c>
      <c r="C70" s="68" t="s">
        <v>124</v>
      </c>
      <c r="D70" s="61" t="s">
        <v>97</v>
      </c>
      <c r="E70" s="62" t="s">
        <v>71</v>
      </c>
      <c r="F70" s="69" t="s">
        <v>125</v>
      </c>
      <c r="G70" s="63" t="s">
        <v>105</v>
      </c>
      <c r="H70" s="10">
        <v>360</v>
      </c>
      <c r="I70" s="10">
        <v>2000</v>
      </c>
      <c r="J70" s="10">
        <v>1600</v>
      </c>
      <c r="K70" s="10">
        <f t="shared" si="23"/>
        <v>80</v>
      </c>
      <c r="L70" s="10">
        <f>IF(J70&lt;=10000,250,IF(J70&lt;=20000,300,IF(J70&lt;=30000,350,IF(J70&lt;=40000,400,IF(J70&lt;50000,450,IF(J70=50000,500,IF(J70&lt;=60000,600,IF(J70&lt;=70000,700,IF(J70&lt;=80000,800,IF(J70&lt;=90000,900,IF(J70&lt;=100000,1000,IF(J70&lt;=120000,1200,IF(J70&lt;=140000,1400,IF(J70&lt;=160000,1600,IF(J70&lt;=180000,1800,IF(J70&lt;=200000,2000,IF(J70&lt;=220000,2200,IF(J70&lt;=240000,2400,IF(J70&lt;=260000,2600,IF(J70&lt;=280000,2800,IF(J70&lt;=300000,3000,IF(J70&lt;=320000,3200,IF(J70&lt;=340000,3400,IF(J70&lt;=360000,3600,IF(J70&lt;=380000,3800,IF(J70&lt;=400000,4000,IF(J70&lt;=420000,4200,IF(J70&lt;=440000,4400,IF(J70&lt;=460000,4600,IF(J70&lt;=480000,4800,IF(J70&lt;=500000,5000,IF(J70&lt;=600000,5200,IF(J70&lt;=700000,5400,IF(J70&lt;=800000,5600,IF(J70&lt;=900000,5800,6000)))))))))))))))))))))))))))))))))))</f>
        <v>250</v>
      </c>
      <c r="N70" s="6">
        <f t="shared" si="25"/>
        <v>1280</v>
      </c>
    </row>
    <row r="71" spans="1:19" s="3" customFormat="1" ht="27.75" customHeight="1" x14ac:dyDescent="0.25">
      <c r="A71" s="2">
        <v>69</v>
      </c>
      <c r="B71" s="2">
        <v>69</v>
      </c>
      <c r="C71" s="68" t="s">
        <v>124</v>
      </c>
      <c r="D71" s="61" t="s">
        <v>97</v>
      </c>
      <c r="E71" s="62" t="s">
        <v>74</v>
      </c>
      <c r="F71" s="69" t="s">
        <v>125</v>
      </c>
      <c r="G71" s="63" t="s">
        <v>106</v>
      </c>
      <c r="H71" s="10">
        <v>360</v>
      </c>
      <c r="I71" s="10">
        <v>7000</v>
      </c>
      <c r="J71" s="10">
        <v>5600</v>
      </c>
      <c r="K71" s="10">
        <f t="shared" si="23"/>
        <v>280</v>
      </c>
      <c r="L71" s="10">
        <f t="shared" ref="L71:L72" si="26">IF(J71&lt;=10000,250,IF(J71&lt;=20000,300,IF(J71&lt;=30000,350,IF(J71&lt;=40000,400,IF(J71&lt;50000,450,IF(J71=50000,500,IF(J71&lt;=60000,600,IF(J71&lt;=70000,700,IF(J71&lt;=80000,800,IF(J71&lt;=90000,900,IF(J71&lt;=100000,1000,IF(J71&lt;=120000,1200,IF(J71&lt;=140000,1400,IF(J71&lt;=160000,1600,IF(J71&lt;=180000,1800,IF(J71&lt;=200000,2000,IF(J71&lt;=220000,2200,IF(J71&lt;=240000,2400,IF(J71&lt;=260000,2600,IF(J71&lt;=280000,2800,IF(J71&lt;=300000,3000,IF(J71&lt;=320000,3200,IF(J71&lt;=340000,3400,IF(J71&lt;=360000,3600,IF(J71&lt;=380000,3800,IF(J71&lt;=400000,4000,IF(J71&lt;=420000,4200,IF(J71&lt;=440000,4400,IF(J71&lt;=460000,4600,IF(J71&lt;=480000,4800,IF(J71&lt;=500000,5000,IF(J71&lt;=600000,5200,IF(J71&lt;=700000,5400,IF(J71&lt;=800000,5600,IF(J71&lt;=900000,5800,6000)))))))))))))))))))))))))))))))))))</f>
        <v>250</v>
      </c>
      <c r="N71" s="6">
        <f t="shared" si="25"/>
        <v>4480</v>
      </c>
    </row>
    <row r="72" spans="1:19" s="3" customFormat="1" ht="27.75" customHeight="1" x14ac:dyDescent="0.25">
      <c r="A72" s="2">
        <v>70</v>
      </c>
      <c r="B72" s="2">
        <v>71</v>
      </c>
      <c r="C72" s="68" t="s">
        <v>124</v>
      </c>
      <c r="D72" s="61" t="s">
        <v>98</v>
      </c>
      <c r="E72" s="62" t="s">
        <v>74</v>
      </c>
      <c r="F72" s="69" t="s">
        <v>125</v>
      </c>
      <c r="G72" s="63" t="s">
        <v>107</v>
      </c>
      <c r="H72" s="10">
        <v>360</v>
      </c>
      <c r="I72" s="10">
        <v>8000</v>
      </c>
      <c r="J72" s="10">
        <v>6400</v>
      </c>
      <c r="K72" s="10">
        <f t="shared" si="23"/>
        <v>320</v>
      </c>
      <c r="L72" s="10">
        <f t="shared" si="26"/>
        <v>250</v>
      </c>
      <c r="N72" s="6">
        <f t="shared" si="25"/>
        <v>5120</v>
      </c>
    </row>
    <row r="73" spans="1:19" s="3" customFormat="1" ht="27.75" customHeight="1" x14ac:dyDescent="0.25">
      <c r="A73" s="2">
        <v>71</v>
      </c>
      <c r="B73" s="2">
        <v>72</v>
      </c>
      <c r="C73" s="68" t="s">
        <v>124</v>
      </c>
      <c r="D73" s="61" t="s">
        <v>99</v>
      </c>
      <c r="E73" s="62" t="s">
        <v>74</v>
      </c>
      <c r="F73" s="69" t="s">
        <v>125</v>
      </c>
      <c r="G73" s="63" t="s">
        <v>108</v>
      </c>
      <c r="H73" s="10">
        <v>360</v>
      </c>
      <c r="I73" s="10">
        <v>5000</v>
      </c>
      <c r="J73" s="10">
        <v>4000</v>
      </c>
      <c r="K73" s="10">
        <f t="shared" si="23"/>
        <v>200</v>
      </c>
      <c r="L73" s="10">
        <f>IF(J73&lt;=10000,250,IF(J73&lt;=20000,300,IF(J73&lt;=30000,350,IF(J73&lt;=40000,400,IF(J73&lt;50000,450,IF(J73=50000,500,IF(J73&lt;=60000,600,IF(J73&lt;=70000,700,IF(J73&lt;=80000,800,IF(J73&lt;=90000,900,IF(J73&lt;=100000,1000,IF(J73&lt;=120000,1200,IF(J73&lt;=140000,1400,IF(J73&lt;=160000,1600,IF(J73&lt;=180000,1800,IF(J73&lt;=200000,2000,IF(J73&lt;=220000,2200,IF(J73&lt;=240000,2400,IF(J73&lt;=260000,2600,IF(J73&lt;=280000,2800,IF(J73&lt;=300000,3000,IF(J73&lt;=320000,3200,IF(J73&lt;=340000,3400,IF(J73&lt;=360000,3600,IF(J73&lt;=380000,3800,IF(J73&lt;=400000,4000,IF(J73&lt;=420000,4200,IF(J73&lt;=440000,4400,IF(J73&lt;=460000,4600,IF(J73&lt;=480000,4800,IF(J73&lt;=500000,5000,IF(J73&lt;=600000,5200,IF(J73&lt;=700000,5400,IF(J73&lt;=800000,5600,IF(J73&lt;=900000,5800,6000)))))))))))))))))))))))))))))))))))</f>
        <v>250</v>
      </c>
      <c r="N73" s="6">
        <f t="shared" si="25"/>
        <v>3200</v>
      </c>
    </row>
    <row r="74" spans="1:19" s="3" customFormat="1" ht="27.75" customHeight="1" x14ac:dyDescent="0.25">
      <c r="A74" s="2">
        <v>72</v>
      </c>
      <c r="B74" s="2">
        <v>73</v>
      </c>
      <c r="C74" s="68" t="s">
        <v>124</v>
      </c>
      <c r="D74" s="61" t="s">
        <v>99</v>
      </c>
      <c r="E74" s="62" t="s">
        <v>74</v>
      </c>
      <c r="F74" s="69" t="s">
        <v>125</v>
      </c>
      <c r="G74" s="63" t="s">
        <v>108</v>
      </c>
      <c r="H74" s="10">
        <v>360</v>
      </c>
      <c r="I74" s="10">
        <v>5000</v>
      </c>
      <c r="J74" s="10">
        <v>4000</v>
      </c>
      <c r="K74" s="10">
        <f t="shared" si="23"/>
        <v>200</v>
      </c>
      <c r="L74" s="10">
        <f t="shared" ref="L74:L76" si="27">IF(J74&lt;=10000,250,IF(J74&lt;=20000,300,IF(J74&lt;=30000,350,IF(J74&lt;=40000,400,IF(J74&lt;50000,450,IF(J74=50000,500,IF(J74&lt;=60000,600,IF(J74&lt;=70000,700,IF(J74&lt;=80000,800,IF(J74&lt;=90000,900,IF(J74&lt;=100000,1000,IF(J74&lt;=120000,1200,IF(J74&lt;=140000,1400,IF(J74&lt;=160000,1600,IF(J74&lt;=180000,1800,IF(J74&lt;=200000,2000,IF(J74&lt;=220000,2200,IF(J74&lt;=240000,2400,IF(J74&lt;=260000,2600,IF(J74&lt;=280000,2800,IF(J74&lt;=300000,3000,IF(J74&lt;=320000,3200,IF(J74&lt;=340000,3400,IF(J74&lt;=360000,3600,IF(J74&lt;=380000,3800,IF(J74&lt;=400000,4000,IF(J74&lt;=420000,4200,IF(J74&lt;=440000,4400,IF(J74&lt;=460000,4600,IF(J74&lt;=480000,4800,IF(J74&lt;=500000,5000,IF(J74&lt;=600000,5200,IF(J74&lt;=700000,5400,IF(J74&lt;=800000,5600,IF(J74&lt;=900000,5800,6000)))))))))))))))))))))))))))))))))))</f>
        <v>250</v>
      </c>
      <c r="N74" s="6">
        <f t="shared" si="25"/>
        <v>3200</v>
      </c>
    </row>
    <row r="75" spans="1:19" s="3" customFormat="1" ht="27.75" customHeight="1" x14ac:dyDescent="0.25">
      <c r="A75" s="2">
        <v>73</v>
      </c>
      <c r="B75" s="2">
        <v>74</v>
      </c>
      <c r="C75" s="68" t="s">
        <v>124</v>
      </c>
      <c r="D75" s="61" t="s">
        <v>99</v>
      </c>
      <c r="E75" s="62" t="s">
        <v>74</v>
      </c>
      <c r="F75" s="69" t="s">
        <v>125</v>
      </c>
      <c r="G75" s="63" t="s">
        <v>108</v>
      </c>
      <c r="H75" s="10">
        <v>360</v>
      </c>
      <c r="I75" s="10">
        <v>5000</v>
      </c>
      <c r="J75" s="10">
        <v>4000</v>
      </c>
      <c r="K75" s="10">
        <f t="shared" si="23"/>
        <v>200</v>
      </c>
      <c r="L75" s="10">
        <f t="shared" si="27"/>
        <v>250</v>
      </c>
      <c r="N75" s="6">
        <f t="shared" si="25"/>
        <v>3200</v>
      </c>
    </row>
    <row r="76" spans="1:19" s="3" customFormat="1" ht="27.75" customHeight="1" x14ac:dyDescent="0.25">
      <c r="A76" s="2">
        <v>74</v>
      </c>
      <c r="B76" s="2">
        <v>75</v>
      </c>
      <c r="C76" s="68" t="s">
        <v>124</v>
      </c>
      <c r="D76" s="61" t="s">
        <v>99</v>
      </c>
      <c r="E76" s="62" t="s">
        <v>74</v>
      </c>
      <c r="F76" s="69" t="s">
        <v>125</v>
      </c>
      <c r="G76" s="63" t="s">
        <v>108</v>
      </c>
      <c r="H76" s="10">
        <v>360</v>
      </c>
      <c r="I76" s="10">
        <v>5000</v>
      </c>
      <c r="J76" s="10">
        <v>4000</v>
      </c>
      <c r="K76" s="10">
        <f t="shared" si="23"/>
        <v>200</v>
      </c>
      <c r="L76" s="10">
        <f t="shared" si="27"/>
        <v>250</v>
      </c>
      <c r="N76" s="6">
        <f t="shared" si="25"/>
        <v>3200</v>
      </c>
    </row>
    <row r="77" spans="1:19" s="3" customFormat="1" ht="27.75" customHeight="1" x14ac:dyDescent="0.25">
      <c r="A77" s="2">
        <v>75</v>
      </c>
      <c r="B77" s="2">
        <v>76</v>
      </c>
      <c r="C77" s="68" t="s">
        <v>124</v>
      </c>
      <c r="D77" s="61" t="s">
        <v>99</v>
      </c>
      <c r="E77" s="62" t="s">
        <v>74</v>
      </c>
      <c r="F77" s="69" t="s">
        <v>125</v>
      </c>
      <c r="G77" s="63" t="s">
        <v>108</v>
      </c>
      <c r="H77" s="10">
        <v>360</v>
      </c>
      <c r="I77" s="10">
        <v>5000</v>
      </c>
      <c r="J77" s="10">
        <v>4000</v>
      </c>
      <c r="K77" s="10">
        <f t="shared" si="23"/>
        <v>200</v>
      </c>
      <c r="L77" s="10">
        <f>IF(J77&lt;=10000,250,IF(J77&lt;=20000,300,IF(J77&lt;=30000,350,IF(J77&lt;=40000,400,IF(J77&lt;50000,450,IF(J77=50000,500,IF(J77&lt;=60000,600,IF(J77&lt;=70000,700,IF(J77&lt;=80000,800,IF(J77&lt;=90000,900,IF(J77&lt;=100000,1000,IF(J77&lt;=120000,1200,IF(J77&lt;=140000,1400,IF(J77&lt;=160000,1600,IF(J77&lt;=180000,1800,IF(J77&lt;=200000,2000,IF(J77&lt;=220000,2200,IF(J77&lt;=240000,2400,IF(J77&lt;=260000,2600,IF(J77&lt;=280000,2800,IF(J77&lt;=300000,3000,IF(J77&lt;=320000,3200,IF(J77&lt;=340000,3400,IF(J77&lt;=360000,3600,IF(J77&lt;=380000,3800,IF(J77&lt;=400000,4000,IF(J77&lt;=420000,4200,IF(J77&lt;=440000,4400,IF(J77&lt;=460000,4600,IF(J77&lt;=480000,4800,IF(J77&lt;=500000,5000,IF(J77&lt;=600000,5200,IF(J77&lt;=700000,5400,IF(J77&lt;=800000,5600,IF(J77&lt;=900000,5800,6000)))))))))))))))))))))))))))))))))))</f>
        <v>250</v>
      </c>
      <c r="N77" s="6">
        <f t="shared" si="25"/>
        <v>3200</v>
      </c>
    </row>
    <row r="78" spans="1:19" s="3" customFormat="1" ht="27.75" customHeight="1" x14ac:dyDescent="0.25">
      <c r="A78" s="2">
        <v>76</v>
      </c>
      <c r="B78" s="2">
        <v>77</v>
      </c>
      <c r="C78" s="68" t="s">
        <v>124</v>
      </c>
      <c r="D78" s="61" t="s">
        <v>99</v>
      </c>
      <c r="E78" s="62" t="s">
        <v>74</v>
      </c>
      <c r="F78" s="69" t="s">
        <v>125</v>
      </c>
      <c r="G78" s="63" t="s">
        <v>108</v>
      </c>
      <c r="H78" s="10">
        <v>360</v>
      </c>
      <c r="I78" s="10">
        <v>5000</v>
      </c>
      <c r="J78" s="10">
        <v>4000</v>
      </c>
      <c r="K78" s="10">
        <f t="shared" si="23"/>
        <v>200</v>
      </c>
      <c r="L78" s="10">
        <f>IF(J78&lt;=10000,250,IF(J78&lt;=20000,300,IF(J78&lt;=30000,350,IF(J78&lt;=40000,400,IF(J78&lt;50000,450,IF(J78=50000,500,IF(J78&lt;=60000,600,IF(J78&lt;=70000,700,IF(J78&lt;=80000,800,IF(J78&lt;=90000,900,IF(J78&lt;=100000,1000,IF(J78&lt;=120000,1200,IF(J78&lt;=140000,1400,IF(J78&lt;=160000,1600,IF(J78&lt;=180000,1800,IF(J78&lt;=200000,2000,IF(J78&lt;=220000,2200,IF(J78&lt;=240000,2400,IF(J78&lt;=260000,2600,IF(J78&lt;=280000,2800,IF(J78&lt;=300000,3000,IF(J78&lt;=320000,3200,IF(J78&lt;=340000,3400,IF(J78&lt;=360000,3600,IF(J78&lt;=380000,3800,IF(J78&lt;=400000,4000,IF(J78&lt;=420000,4200,IF(J78&lt;=440000,4400,IF(J78&lt;=460000,4600,IF(J78&lt;=480000,4800,IF(J78&lt;=500000,5000,IF(J78&lt;=600000,5200,IF(J78&lt;=700000,5400,IF(J78&lt;=800000,5600,IF(J78&lt;=900000,5800,6000)))))))))))))))))))))))))))))))))))</f>
        <v>250</v>
      </c>
      <c r="N78" s="6">
        <f t="shared" si="25"/>
        <v>3200</v>
      </c>
      <c r="O78" s="87"/>
      <c r="P78" s="87"/>
      <c r="Q78" s="87"/>
      <c r="R78" s="64"/>
      <c r="S78" s="64"/>
    </row>
    <row r="79" spans="1:19" s="3" customFormat="1" ht="27.75" customHeight="1" x14ac:dyDescent="0.25">
      <c r="A79" s="2">
        <v>77</v>
      </c>
      <c r="B79" s="2">
        <v>78</v>
      </c>
      <c r="C79" s="68" t="s">
        <v>124</v>
      </c>
      <c r="D79" s="61" t="s">
        <v>100</v>
      </c>
      <c r="E79" s="62" t="s">
        <v>109</v>
      </c>
      <c r="F79" s="69" t="s">
        <v>125</v>
      </c>
      <c r="G79" s="63" t="s">
        <v>110</v>
      </c>
      <c r="H79" s="10">
        <v>360</v>
      </c>
      <c r="I79" s="10">
        <v>3000</v>
      </c>
      <c r="J79" s="10">
        <v>2400</v>
      </c>
      <c r="K79" s="10">
        <f t="shared" si="23"/>
        <v>120</v>
      </c>
      <c r="L79" s="10">
        <f t="shared" ref="L79:L81" si="28">IF(J79&lt;=10000,250,IF(J79&lt;=20000,300,IF(J79&lt;=30000,350,IF(J79&lt;=40000,400,IF(J79&lt;50000,450,IF(J79=50000,500,IF(J79&lt;=60000,600,IF(J79&lt;=70000,700,IF(J79&lt;=80000,800,IF(J79&lt;=90000,900,IF(J79&lt;=100000,1000,IF(J79&lt;=120000,1200,IF(J79&lt;=140000,1400,IF(J79&lt;=160000,1600,IF(J79&lt;=180000,1800,IF(J79&lt;=200000,2000,IF(J79&lt;=220000,2200,IF(J79&lt;=240000,2400,IF(J79&lt;=260000,2600,IF(J79&lt;=280000,2800,IF(J79&lt;=300000,3000,IF(J79&lt;=320000,3200,IF(J79&lt;=340000,3400,IF(J79&lt;=360000,3600,IF(J79&lt;=380000,3800,IF(J79&lt;=400000,4000,IF(J79&lt;=420000,4200,IF(J79&lt;=440000,4400,IF(J79&lt;=460000,4600,IF(J79&lt;=480000,4800,IF(J79&lt;=500000,5000,IF(J79&lt;=600000,5200,IF(J79&lt;=700000,5400,IF(J79&lt;=800000,5600,IF(J79&lt;=900000,5800,6000)))))))))))))))))))))))))))))))))))</f>
        <v>250</v>
      </c>
      <c r="N79" s="6">
        <f t="shared" si="25"/>
        <v>1920</v>
      </c>
      <c r="O79" s="87"/>
      <c r="P79" s="87"/>
      <c r="Q79" s="87"/>
      <c r="R79" s="64"/>
      <c r="S79" s="64"/>
    </row>
    <row r="80" spans="1:19" s="3" customFormat="1" ht="27.75" customHeight="1" x14ac:dyDescent="0.25">
      <c r="A80" s="2">
        <v>78</v>
      </c>
      <c r="B80" s="2">
        <v>79</v>
      </c>
      <c r="C80" s="68" t="s">
        <v>124</v>
      </c>
      <c r="D80" s="61" t="s">
        <v>101</v>
      </c>
      <c r="E80" s="62" t="s">
        <v>40</v>
      </c>
      <c r="F80" s="69" t="s">
        <v>125</v>
      </c>
      <c r="G80" s="63" t="s">
        <v>111</v>
      </c>
      <c r="H80" s="10">
        <v>360</v>
      </c>
      <c r="I80" s="10">
        <v>7000</v>
      </c>
      <c r="J80" s="10">
        <v>5600</v>
      </c>
      <c r="K80" s="10">
        <f t="shared" si="23"/>
        <v>280</v>
      </c>
      <c r="L80" s="10">
        <f t="shared" si="28"/>
        <v>250</v>
      </c>
      <c r="N80" s="6">
        <f t="shared" si="25"/>
        <v>4480</v>
      </c>
    </row>
    <row r="81" spans="1:14" s="3" customFormat="1" ht="27.75" customHeight="1" x14ac:dyDescent="0.25">
      <c r="A81" s="2">
        <v>79</v>
      </c>
      <c r="B81" s="2">
        <v>80</v>
      </c>
      <c r="C81" s="68" t="s">
        <v>124</v>
      </c>
      <c r="D81" s="61" t="s">
        <v>112</v>
      </c>
      <c r="E81" s="62" t="s">
        <v>40</v>
      </c>
      <c r="F81" s="69" t="s">
        <v>125</v>
      </c>
      <c r="G81" s="63" t="s">
        <v>119</v>
      </c>
      <c r="H81" s="10">
        <v>360</v>
      </c>
      <c r="I81" s="10">
        <v>5000</v>
      </c>
      <c r="J81" s="10">
        <v>4000</v>
      </c>
      <c r="K81" s="10">
        <f t="shared" si="23"/>
        <v>200</v>
      </c>
      <c r="L81" s="10">
        <f t="shared" si="28"/>
        <v>250</v>
      </c>
      <c r="N81" s="6">
        <f t="shared" si="25"/>
        <v>3200</v>
      </c>
    </row>
    <row r="82" spans="1:14" s="3" customFormat="1" ht="27.75" customHeight="1" x14ac:dyDescent="0.25">
      <c r="A82" s="2">
        <v>80</v>
      </c>
      <c r="B82" s="2">
        <v>81</v>
      </c>
      <c r="C82" s="68" t="s">
        <v>124</v>
      </c>
      <c r="D82" s="61" t="s">
        <v>113</v>
      </c>
      <c r="E82" s="62" t="s">
        <v>40</v>
      </c>
      <c r="F82" s="69" t="s">
        <v>125</v>
      </c>
      <c r="G82" s="63" t="s">
        <v>110</v>
      </c>
      <c r="H82" s="10">
        <v>360</v>
      </c>
      <c r="I82" s="10">
        <v>2000</v>
      </c>
      <c r="J82" s="10">
        <v>1600</v>
      </c>
      <c r="K82" s="10">
        <f t="shared" si="23"/>
        <v>80</v>
      </c>
      <c r="L82" s="10">
        <f>IF(J82&lt;=10000,250,IF(J82&lt;=20000,300,IF(J82&lt;=30000,350,IF(J82&lt;=40000,400,IF(J82&lt;50000,450,IF(J82=50000,500,IF(J82&lt;=60000,600,IF(J82&lt;=70000,700,IF(J82&lt;=80000,800,IF(J82&lt;=90000,900,IF(J82&lt;=100000,1000,IF(J82&lt;=120000,1200,IF(J82&lt;=140000,1400,IF(J82&lt;=160000,1600,IF(J82&lt;=180000,1800,IF(J82&lt;=200000,2000,IF(J82&lt;=220000,2200,IF(J82&lt;=240000,2400,IF(J82&lt;=260000,2600,IF(J82&lt;=280000,2800,IF(J82&lt;=300000,3000,IF(J82&lt;=320000,3200,IF(J82&lt;=340000,3400,IF(J82&lt;=360000,3600,IF(J82&lt;=380000,3800,IF(J82&lt;=400000,4000,IF(J82&lt;=420000,4200,IF(J82&lt;=440000,4400,IF(J82&lt;=460000,4600,IF(J82&lt;=480000,4800,IF(J82&lt;=500000,5000,IF(J82&lt;=600000,5200,IF(J82&lt;=700000,5400,IF(J82&lt;=800000,5600,IF(J82&lt;=900000,5800,6000)))))))))))))))))))))))))))))))))))</f>
        <v>250</v>
      </c>
      <c r="N82" s="6">
        <f t="shared" si="25"/>
        <v>1280</v>
      </c>
    </row>
    <row r="83" spans="1:14" s="3" customFormat="1" ht="27.75" customHeight="1" x14ac:dyDescent="0.25">
      <c r="A83" s="2">
        <v>81</v>
      </c>
      <c r="B83" s="2">
        <v>82</v>
      </c>
      <c r="C83" s="68" t="s">
        <v>124</v>
      </c>
      <c r="D83" s="61" t="s">
        <v>114</v>
      </c>
      <c r="E83" s="62" t="s">
        <v>40</v>
      </c>
      <c r="F83" s="69" t="s">
        <v>125</v>
      </c>
      <c r="G83" s="63" t="s">
        <v>108</v>
      </c>
      <c r="H83" s="10">
        <v>360</v>
      </c>
      <c r="I83" s="10">
        <v>5000</v>
      </c>
      <c r="J83" s="10">
        <v>4000</v>
      </c>
      <c r="K83" s="10">
        <f t="shared" si="23"/>
        <v>200</v>
      </c>
      <c r="L83" s="10">
        <f t="shared" ref="L83:L85" si="29">IF(J83&lt;=10000,250,IF(J83&lt;=20000,300,IF(J83&lt;=30000,350,IF(J83&lt;=40000,400,IF(J83&lt;50000,450,IF(J83=50000,500,IF(J83&lt;=60000,600,IF(J83&lt;=70000,700,IF(J83&lt;=80000,800,IF(J83&lt;=90000,900,IF(J83&lt;=100000,1000,IF(J83&lt;=120000,1200,IF(J83&lt;=140000,1400,IF(J83&lt;=160000,1600,IF(J83&lt;=180000,1800,IF(J83&lt;=200000,2000,IF(J83&lt;=220000,2200,IF(J83&lt;=240000,2400,IF(J83&lt;=260000,2600,IF(J83&lt;=280000,2800,IF(J83&lt;=300000,3000,IF(J83&lt;=320000,3200,IF(J83&lt;=340000,3400,IF(J83&lt;=360000,3600,IF(J83&lt;=380000,3800,IF(J83&lt;=400000,4000,IF(J83&lt;=420000,4200,IF(J83&lt;=440000,4400,IF(J83&lt;=460000,4600,IF(J83&lt;=480000,4800,IF(J83&lt;=500000,5000,IF(J83&lt;=600000,5200,IF(J83&lt;=700000,5400,IF(J83&lt;=800000,5600,IF(J83&lt;=900000,5800,6000)))))))))))))))))))))))))))))))))))</f>
        <v>250</v>
      </c>
      <c r="N83" s="6">
        <f t="shared" si="25"/>
        <v>3200</v>
      </c>
    </row>
    <row r="84" spans="1:14" s="3" customFormat="1" ht="27.75" customHeight="1" x14ac:dyDescent="0.25">
      <c r="A84" s="2">
        <v>82</v>
      </c>
      <c r="B84" s="2">
        <v>83</v>
      </c>
      <c r="C84" s="68" t="s">
        <v>124</v>
      </c>
      <c r="D84" s="61" t="s">
        <v>115</v>
      </c>
      <c r="E84" s="62" t="s">
        <v>40</v>
      </c>
      <c r="F84" s="69" t="s">
        <v>125</v>
      </c>
      <c r="G84" s="63" t="s">
        <v>108</v>
      </c>
      <c r="H84" s="10">
        <v>360</v>
      </c>
      <c r="I84" s="10">
        <v>7000</v>
      </c>
      <c r="J84" s="10">
        <v>5600</v>
      </c>
      <c r="K84" s="10">
        <f t="shared" si="23"/>
        <v>280</v>
      </c>
      <c r="L84" s="10">
        <f t="shared" si="29"/>
        <v>250</v>
      </c>
      <c r="N84" s="6">
        <f t="shared" si="25"/>
        <v>4480</v>
      </c>
    </row>
    <row r="85" spans="1:14" s="3" customFormat="1" ht="27.75" customHeight="1" x14ac:dyDescent="0.25">
      <c r="A85" s="2">
        <v>83</v>
      </c>
      <c r="B85" s="2">
        <v>84</v>
      </c>
      <c r="C85" s="68" t="s">
        <v>124</v>
      </c>
      <c r="D85" s="61" t="s">
        <v>114</v>
      </c>
      <c r="E85" s="62" t="s">
        <v>40</v>
      </c>
      <c r="F85" s="69" t="s">
        <v>125</v>
      </c>
      <c r="G85" s="63" t="s">
        <v>108</v>
      </c>
      <c r="H85" s="10">
        <v>360</v>
      </c>
      <c r="I85" s="10">
        <v>5000</v>
      </c>
      <c r="J85" s="10">
        <v>4000</v>
      </c>
      <c r="K85" s="10">
        <f t="shared" si="23"/>
        <v>200</v>
      </c>
      <c r="L85" s="10">
        <f t="shared" si="29"/>
        <v>250</v>
      </c>
      <c r="N85" s="6">
        <f t="shared" si="25"/>
        <v>3200</v>
      </c>
    </row>
    <row r="86" spans="1:14" s="3" customFormat="1" ht="27.75" customHeight="1" x14ac:dyDescent="0.25">
      <c r="A86" s="2">
        <v>84</v>
      </c>
      <c r="B86" s="2">
        <v>85</v>
      </c>
      <c r="C86" s="68" t="s">
        <v>124</v>
      </c>
      <c r="D86" s="61" t="s">
        <v>116</v>
      </c>
      <c r="E86" s="62" t="s">
        <v>40</v>
      </c>
      <c r="F86" s="69" t="s">
        <v>125</v>
      </c>
      <c r="G86" s="63" t="s">
        <v>108</v>
      </c>
      <c r="H86" s="10">
        <v>360</v>
      </c>
      <c r="I86" s="10">
        <v>5000</v>
      </c>
      <c r="J86" s="10">
        <v>4000</v>
      </c>
      <c r="K86" s="10">
        <f t="shared" si="23"/>
        <v>200</v>
      </c>
      <c r="L86" s="10">
        <f>IF(J86&lt;=10000,250,IF(J86&lt;=20000,300,IF(J86&lt;=30000,350,IF(J86&lt;=40000,400,IF(J86&lt;50000,450,IF(J86=50000,500,IF(J86&lt;=60000,600,IF(J86&lt;=70000,700,IF(J86&lt;=80000,800,IF(J86&lt;=90000,900,IF(J86&lt;=100000,1000,IF(J86&lt;=120000,1200,IF(J86&lt;=140000,1400,IF(J86&lt;=160000,1600,IF(J86&lt;=180000,1800,IF(J86&lt;=200000,2000,IF(J86&lt;=220000,2200,IF(J86&lt;=240000,2400,IF(J86&lt;=260000,2600,IF(J86&lt;=280000,2800,IF(J86&lt;=300000,3000,IF(J86&lt;=320000,3200,IF(J86&lt;=340000,3400,IF(J86&lt;=360000,3600,IF(J86&lt;=380000,3800,IF(J86&lt;=400000,4000,IF(J86&lt;=420000,4200,IF(J86&lt;=440000,4400,IF(J86&lt;=460000,4600,IF(J86&lt;=480000,4800,IF(J86&lt;=500000,5000,IF(J86&lt;=600000,5200,IF(J86&lt;=700000,5400,IF(J86&lt;=800000,5600,IF(J86&lt;=900000,5800,6000)))))))))))))))))))))))))))))))))))</f>
        <v>250</v>
      </c>
      <c r="N86" s="6">
        <f t="shared" si="25"/>
        <v>3200</v>
      </c>
    </row>
    <row r="87" spans="1:14" s="3" customFormat="1" ht="27.75" customHeight="1" x14ac:dyDescent="0.25">
      <c r="A87" s="2">
        <v>85</v>
      </c>
      <c r="B87" s="2">
        <v>86</v>
      </c>
      <c r="C87" s="68" t="s">
        <v>124</v>
      </c>
      <c r="D87" s="61" t="s">
        <v>116</v>
      </c>
      <c r="E87" s="62" t="s">
        <v>40</v>
      </c>
      <c r="F87" s="69" t="s">
        <v>125</v>
      </c>
      <c r="G87" s="63" t="s">
        <v>108</v>
      </c>
      <c r="H87" s="10">
        <v>360</v>
      </c>
      <c r="I87" s="10">
        <v>5000</v>
      </c>
      <c r="J87" s="10">
        <v>4000</v>
      </c>
      <c r="K87" s="10">
        <f t="shared" si="23"/>
        <v>200</v>
      </c>
      <c r="L87" s="10">
        <f t="shared" ref="L87:L89" si="30">IF(J87&lt;=10000,250,IF(J87&lt;=20000,300,IF(J87&lt;=30000,350,IF(J87&lt;=40000,400,IF(J87&lt;50000,450,IF(J87=50000,500,IF(J87&lt;=60000,600,IF(J87&lt;=70000,700,IF(J87&lt;=80000,800,IF(J87&lt;=90000,900,IF(J87&lt;=100000,1000,IF(J87&lt;=120000,1200,IF(J87&lt;=140000,1400,IF(J87&lt;=160000,1600,IF(J87&lt;=180000,1800,IF(J87&lt;=200000,2000,IF(J87&lt;=220000,2200,IF(J87&lt;=240000,2400,IF(J87&lt;=260000,2600,IF(J87&lt;=280000,2800,IF(J87&lt;=300000,3000,IF(J87&lt;=320000,3200,IF(J87&lt;=340000,3400,IF(J87&lt;=360000,3600,IF(J87&lt;=380000,3800,IF(J87&lt;=400000,4000,IF(J87&lt;=420000,4200,IF(J87&lt;=440000,4400,IF(J87&lt;=460000,4600,IF(J87&lt;=480000,4800,IF(J87&lt;=500000,5000,IF(J87&lt;=600000,5200,IF(J87&lt;=700000,5400,IF(J87&lt;=800000,5600,IF(J87&lt;=900000,5800,6000)))))))))))))))))))))))))))))))))))</f>
        <v>250</v>
      </c>
      <c r="N87" s="6">
        <f t="shared" si="25"/>
        <v>3200</v>
      </c>
    </row>
    <row r="88" spans="1:14" s="3" customFormat="1" ht="27.75" customHeight="1" x14ac:dyDescent="0.25">
      <c r="A88" s="2">
        <v>86</v>
      </c>
      <c r="B88" s="2">
        <v>87</v>
      </c>
      <c r="C88" s="68" t="s">
        <v>124</v>
      </c>
      <c r="D88" s="61" t="s">
        <v>114</v>
      </c>
      <c r="E88" s="62" t="s">
        <v>48</v>
      </c>
      <c r="F88" s="69" t="s">
        <v>125</v>
      </c>
      <c r="G88" s="63" t="s">
        <v>108</v>
      </c>
      <c r="H88" s="10">
        <v>360</v>
      </c>
      <c r="I88" s="10">
        <v>5000</v>
      </c>
      <c r="J88" s="10">
        <v>4000</v>
      </c>
      <c r="K88" s="10">
        <f t="shared" si="23"/>
        <v>200</v>
      </c>
      <c r="L88" s="10">
        <f t="shared" si="30"/>
        <v>250</v>
      </c>
      <c r="N88" s="6">
        <f t="shared" si="25"/>
        <v>3200</v>
      </c>
    </row>
    <row r="89" spans="1:14" s="3" customFormat="1" ht="27.75" customHeight="1" x14ac:dyDescent="0.25">
      <c r="A89" s="2">
        <v>87</v>
      </c>
      <c r="B89" s="2">
        <v>88</v>
      </c>
      <c r="C89" s="68" t="s">
        <v>124</v>
      </c>
      <c r="D89" s="61" t="s">
        <v>114</v>
      </c>
      <c r="E89" s="62" t="s">
        <v>48</v>
      </c>
      <c r="F89" s="69" t="s">
        <v>125</v>
      </c>
      <c r="G89" s="63" t="s">
        <v>108</v>
      </c>
      <c r="H89" s="10">
        <v>360</v>
      </c>
      <c r="I89" s="10">
        <v>5000</v>
      </c>
      <c r="J89" s="10">
        <v>4000</v>
      </c>
      <c r="K89" s="10">
        <f t="shared" si="23"/>
        <v>200</v>
      </c>
      <c r="L89" s="10">
        <f t="shared" si="30"/>
        <v>250</v>
      </c>
      <c r="N89" s="6">
        <f t="shared" si="25"/>
        <v>3200</v>
      </c>
    </row>
    <row r="90" spans="1:14" s="3" customFormat="1" ht="27.75" customHeight="1" x14ac:dyDescent="0.25">
      <c r="A90" s="2">
        <v>88</v>
      </c>
      <c r="B90" s="2">
        <v>89</v>
      </c>
      <c r="C90" s="68" t="s">
        <v>124</v>
      </c>
      <c r="D90" s="61" t="s">
        <v>114</v>
      </c>
      <c r="E90" s="62" t="s">
        <v>48</v>
      </c>
      <c r="F90" s="69" t="s">
        <v>125</v>
      </c>
      <c r="G90" s="63" t="s">
        <v>108</v>
      </c>
      <c r="H90" s="10">
        <v>360</v>
      </c>
      <c r="I90" s="10">
        <v>5000</v>
      </c>
      <c r="J90" s="10">
        <v>4000</v>
      </c>
      <c r="K90" s="10">
        <f t="shared" si="23"/>
        <v>200</v>
      </c>
      <c r="L90" s="10">
        <f>IF(J90&lt;=10000,250,IF(J90&lt;=20000,300,IF(J90&lt;=30000,350,IF(J90&lt;=40000,400,IF(J90&lt;50000,450,IF(J90=50000,500,IF(J90&lt;=60000,600,IF(J90&lt;=70000,700,IF(J90&lt;=80000,800,IF(J90&lt;=90000,900,IF(J90&lt;=100000,1000,IF(J90&lt;=120000,1200,IF(J90&lt;=140000,1400,IF(J90&lt;=160000,1600,IF(J90&lt;=180000,1800,IF(J90&lt;=200000,2000,IF(J90&lt;=220000,2200,IF(J90&lt;=240000,2400,IF(J90&lt;=260000,2600,IF(J90&lt;=280000,2800,IF(J90&lt;=300000,3000,IF(J90&lt;=320000,3200,IF(J90&lt;=340000,3400,IF(J90&lt;=360000,3600,IF(J90&lt;=380000,3800,IF(J90&lt;=400000,4000,IF(J90&lt;=420000,4200,IF(J90&lt;=440000,4400,IF(J90&lt;=460000,4600,IF(J90&lt;=480000,4800,IF(J90&lt;=500000,5000,IF(J90&lt;=600000,5200,IF(J90&lt;=700000,5400,IF(J90&lt;=800000,5600,IF(J90&lt;=900000,5800,6000)))))))))))))))))))))))))))))))))))</f>
        <v>250</v>
      </c>
      <c r="N90" s="6">
        <f t="shared" si="25"/>
        <v>3200</v>
      </c>
    </row>
    <row r="91" spans="1:14" s="3" customFormat="1" ht="27.75" customHeight="1" x14ac:dyDescent="0.25">
      <c r="A91" s="2">
        <v>89</v>
      </c>
      <c r="B91" s="2">
        <v>90</v>
      </c>
      <c r="C91" s="68" t="s">
        <v>124</v>
      </c>
      <c r="D91" s="61" t="s">
        <v>114</v>
      </c>
      <c r="E91" s="62" t="s">
        <v>48</v>
      </c>
      <c r="F91" s="69" t="s">
        <v>125</v>
      </c>
      <c r="G91" s="63" t="s">
        <v>108</v>
      </c>
      <c r="H91" s="10">
        <v>360</v>
      </c>
      <c r="I91" s="10">
        <v>5000</v>
      </c>
      <c r="J91" s="10">
        <v>4000</v>
      </c>
      <c r="K91" s="10">
        <f t="shared" si="23"/>
        <v>200</v>
      </c>
      <c r="L91" s="10">
        <f t="shared" ref="L91:L93" si="31">IF(J91&lt;=10000,250,IF(J91&lt;=20000,300,IF(J91&lt;=30000,350,IF(J91&lt;=40000,400,IF(J91&lt;50000,450,IF(J91=50000,500,IF(J91&lt;=60000,600,IF(J91&lt;=70000,700,IF(J91&lt;=80000,800,IF(J91&lt;=90000,900,IF(J91&lt;=100000,1000,IF(J91&lt;=120000,1200,IF(J91&lt;=140000,1400,IF(J91&lt;=160000,1600,IF(J91&lt;=180000,1800,IF(J91&lt;=200000,2000,IF(J91&lt;=220000,2200,IF(J91&lt;=240000,2400,IF(J91&lt;=260000,2600,IF(J91&lt;=280000,2800,IF(J91&lt;=300000,3000,IF(J91&lt;=320000,3200,IF(J91&lt;=340000,3400,IF(J91&lt;=360000,3600,IF(J91&lt;=380000,3800,IF(J91&lt;=400000,4000,IF(J91&lt;=420000,4200,IF(J91&lt;=440000,4400,IF(J91&lt;=460000,4600,IF(J91&lt;=480000,4800,IF(J91&lt;=500000,5000,IF(J91&lt;=600000,5200,IF(J91&lt;=700000,5400,IF(J91&lt;=800000,5600,IF(J91&lt;=900000,5800,6000)))))))))))))))))))))))))))))))))))</f>
        <v>250</v>
      </c>
      <c r="N91" s="6">
        <f t="shared" si="25"/>
        <v>3200</v>
      </c>
    </row>
    <row r="92" spans="1:14" s="3" customFormat="1" ht="27.75" customHeight="1" x14ac:dyDescent="0.25">
      <c r="A92" s="2">
        <v>90</v>
      </c>
      <c r="B92" s="2">
        <v>91</v>
      </c>
      <c r="C92" s="68" t="s">
        <v>124</v>
      </c>
      <c r="D92" s="61" t="s">
        <v>114</v>
      </c>
      <c r="E92" s="62" t="s">
        <v>48</v>
      </c>
      <c r="F92" s="69" t="s">
        <v>125</v>
      </c>
      <c r="G92" s="63" t="s">
        <v>108</v>
      </c>
      <c r="H92" s="10">
        <v>360</v>
      </c>
      <c r="I92" s="10">
        <v>5000</v>
      </c>
      <c r="J92" s="10">
        <v>4000</v>
      </c>
      <c r="K92" s="10">
        <f t="shared" si="23"/>
        <v>200</v>
      </c>
      <c r="L92" s="10">
        <f t="shared" si="31"/>
        <v>250</v>
      </c>
      <c r="N92" s="6">
        <f t="shared" si="25"/>
        <v>3200</v>
      </c>
    </row>
    <row r="93" spans="1:14" s="3" customFormat="1" ht="27.75" customHeight="1" x14ac:dyDescent="0.25">
      <c r="A93" s="2">
        <v>91</v>
      </c>
      <c r="B93" s="2">
        <v>92</v>
      </c>
      <c r="C93" s="68" t="s">
        <v>124</v>
      </c>
      <c r="D93" s="61" t="s">
        <v>117</v>
      </c>
      <c r="E93" s="62" t="s">
        <v>48</v>
      </c>
      <c r="F93" s="69" t="s">
        <v>125</v>
      </c>
      <c r="G93" s="63" t="s">
        <v>108</v>
      </c>
      <c r="H93" s="10">
        <v>360</v>
      </c>
      <c r="I93" s="10">
        <v>7000</v>
      </c>
      <c r="J93" s="10">
        <v>5600</v>
      </c>
      <c r="K93" s="10">
        <f t="shared" si="23"/>
        <v>280</v>
      </c>
      <c r="L93" s="10">
        <f t="shared" si="31"/>
        <v>250</v>
      </c>
      <c r="N93" s="6">
        <f t="shared" si="25"/>
        <v>4480</v>
      </c>
    </row>
    <row r="94" spans="1:14" s="3" customFormat="1" ht="27.75" customHeight="1" x14ac:dyDescent="0.25">
      <c r="A94" s="2">
        <v>92</v>
      </c>
      <c r="B94" s="2">
        <v>93</v>
      </c>
      <c r="C94" s="68" t="s">
        <v>124</v>
      </c>
      <c r="D94" s="61" t="s">
        <v>118</v>
      </c>
      <c r="E94" s="62" t="s">
        <v>48</v>
      </c>
      <c r="F94" s="69" t="s">
        <v>125</v>
      </c>
      <c r="G94" s="63" t="s">
        <v>105</v>
      </c>
      <c r="H94" s="10">
        <v>360</v>
      </c>
      <c r="I94" s="10">
        <v>1000</v>
      </c>
      <c r="J94" s="10">
        <v>800</v>
      </c>
      <c r="K94" s="10">
        <f t="shared" si="23"/>
        <v>40</v>
      </c>
      <c r="L94" s="10">
        <f>IF(J94&lt;=10000,250,IF(J94&lt;=20000,300,IF(J94&lt;=30000,350,IF(J94&lt;=40000,400,IF(J94&lt;50000,450,IF(J94=50000,500,IF(J94&lt;=60000,600,IF(J94&lt;=70000,700,IF(J94&lt;=80000,800,IF(J94&lt;=90000,900,IF(J94&lt;=100000,1000,IF(J94&lt;=120000,1200,IF(J94&lt;=140000,1400,IF(J94&lt;=160000,1600,IF(J94&lt;=180000,1800,IF(J94&lt;=200000,2000,IF(J94&lt;=220000,2200,IF(J94&lt;=240000,2400,IF(J94&lt;=260000,2600,IF(J94&lt;=280000,2800,IF(J94&lt;=300000,3000,IF(J94&lt;=320000,3200,IF(J94&lt;=340000,3400,IF(J94&lt;=360000,3600,IF(J94&lt;=380000,3800,IF(J94&lt;=400000,4000,IF(J94&lt;=420000,4200,IF(J94&lt;=440000,4400,IF(J94&lt;=460000,4600,IF(J94&lt;=480000,4800,IF(J94&lt;=500000,5000,IF(J94&lt;=600000,5200,IF(J94&lt;=700000,5400,IF(J94&lt;=800000,5600,IF(J94&lt;=900000,5800,6000)))))))))))))))))))))))))))))))))))</f>
        <v>250</v>
      </c>
      <c r="N94" s="6">
        <f t="shared" si="25"/>
        <v>640</v>
      </c>
    </row>
    <row r="95" spans="1:14" s="3" customFormat="1" ht="27.75" customHeight="1" x14ac:dyDescent="0.25">
      <c r="A95" s="2">
        <v>93</v>
      </c>
      <c r="B95" s="2">
        <v>94</v>
      </c>
      <c r="C95" s="68" t="s">
        <v>124</v>
      </c>
      <c r="D95" s="61" t="s">
        <v>98</v>
      </c>
      <c r="E95" s="62" t="s">
        <v>48</v>
      </c>
      <c r="F95" s="69" t="s">
        <v>125</v>
      </c>
      <c r="G95" s="63" t="s">
        <v>120</v>
      </c>
      <c r="H95" s="10">
        <v>360</v>
      </c>
      <c r="I95" s="10">
        <v>3000</v>
      </c>
      <c r="J95" s="10">
        <v>2400</v>
      </c>
      <c r="K95" s="10">
        <f t="shared" si="23"/>
        <v>120</v>
      </c>
      <c r="L95" s="10">
        <f t="shared" ref="L95:L97" si="32">IF(J95&lt;=10000,250,IF(J95&lt;=20000,300,IF(J95&lt;=30000,350,IF(J95&lt;=40000,400,IF(J95&lt;50000,450,IF(J95=50000,500,IF(J95&lt;=60000,600,IF(J95&lt;=70000,700,IF(J95&lt;=80000,800,IF(J95&lt;=90000,900,IF(J95&lt;=100000,1000,IF(J95&lt;=120000,1200,IF(J95&lt;=140000,1400,IF(J95&lt;=160000,1600,IF(J95&lt;=180000,1800,IF(J95&lt;=200000,2000,IF(J95&lt;=220000,2200,IF(J95&lt;=240000,2400,IF(J95&lt;=260000,2600,IF(J95&lt;=280000,2800,IF(J95&lt;=300000,3000,IF(J95&lt;=320000,3200,IF(J95&lt;=340000,3400,IF(J95&lt;=360000,3600,IF(J95&lt;=380000,3800,IF(J95&lt;=400000,4000,IF(J95&lt;=420000,4200,IF(J95&lt;=440000,4400,IF(J95&lt;=460000,4600,IF(J95&lt;=480000,4800,IF(J95&lt;=500000,5000,IF(J95&lt;=600000,5200,IF(J95&lt;=700000,5400,IF(J95&lt;=800000,5600,IF(J95&lt;=900000,5800,6000)))))))))))))))))))))))))))))))))))</f>
        <v>250</v>
      </c>
      <c r="N95" s="6">
        <f t="shared" si="25"/>
        <v>1920</v>
      </c>
    </row>
    <row r="96" spans="1:14" s="3" customFormat="1" ht="27.75" customHeight="1" x14ac:dyDescent="0.25">
      <c r="A96" s="2">
        <v>94</v>
      </c>
      <c r="B96" s="2">
        <v>95</v>
      </c>
      <c r="C96" s="68" t="s">
        <v>124</v>
      </c>
      <c r="D96" s="61" t="s">
        <v>98</v>
      </c>
      <c r="E96" s="62" t="s">
        <v>49</v>
      </c>
      <c r="F96" s="69" t="s">
        <v>125</v>
      </c>
      <c r="G96" s="63" t="s">
        <v>121</v>
      </c>
      <c r="H96" s="10">
        <v>360</v>
      </c>
      <c r="I96" s="10">
        <v>5000</v>
      </c>
      <c r="J96" s="10">
        <v>4000</v>
      </c>
      <c r="K96" s="10">
        <f t="shared" si="23"/>
        <v>200</v>
      </c>
      <c r="L96" s="10">
        <f t="shared" si="32"/>
        <v>250</v>
      </c>
      <c r="N96" s="6">
        <f t="shared" si="25"/>
        <v>3200</v>
      </c>
    </row>
    <row r="97" spans="1:14" s="3" customFormat="1" ht="27.75" customHeight="1" x14ac:dyDescent="0.25">
      <c r="A97" s="2">
        <v>95</v>
      </c>
      <c r="B97" s="2">
        <v>96</v>
      </c>
      <c r="C97" s="68" t="s">
        <v>124</v>
      </c>
      <c r="D97" s="61" t="s">
        <v>98</v>
      </c>
      <c r="E97" s="62" t="s">
        <v>49</v>
      </c>
      <c r="F97" s="69" t="s">
        <v>125</v>
      </c>
      <c r="G97" s="63" t="s">
        <v>121</v>
      </c>
      <c r="H97" s="10">
        <v>360</v>
      </c>
      <c r="I97" s="10">
        <v>5000</v>
      </c>
      <c r="J97" s="10">
        <v>4000</v>
      </c>
      <c r="K97" s="10">
        <f t="shared" si="23"/>
        <v>200</v>
      </c>
      <c r="L97" s="10">
        <f t="shared" si="32"/>
        <v>250</v>
      </c>
      <c r="N97" s="6">
        <f t="shared" si="25"/>
        <v>3200</v>
      </c>
    </row>
    <row r="98" spans="1:14" s="3" customFormat="1" ht="27.75" customHeight="1" x14ac:dyDescent="0.25">
      <c r="A98" s="2">
        <v>96</v>
      </c>
      <c r="B98" s="2">
        <v>97</v>
      </c>
      <c r="C98" s="68" t="s">
        <v>124</v>
      </c>
      <c r="D98" s="61" t="s">
        <v>113</v>
      </c>
      <c r="E98" s="62" t="s">
        <v>49</v>
      </c>
      <c r="F98" s="69" t="s">
        <v>125</v>
      </c>
      <c r="G98" s="63" t="s">
        <v>108</v>
      </c>
      <c r="H98" s="10">
        <v>360</v>
      </c>
      <c r="I98" s="10">
        <v>7000</v>
      </c>
      <c r="J98" s="10">
        <v>5600</v>
      </c>
      <c r="K98" s="10">
        <f t="shared" si="23"/>
        <v>280</v>
      </c>
      <c r="L98" s="10">
        <f>IF(J98&lt;=10000,250,IF(J98&lt;=20000,300,IF(J98&lt;=30000,350,IF(J98&lt;=40000,400,IF(J98&lt;50000,450,IF(J98=50000,500,IF(J98&lt;=60000,600,IF(J98&lt;=70000,700,IF(J98&lt;=80000,800,IF(J98&lt;=90000,900,IF(J98&lt;=100000,1000,IF(J98&lt;=120000,1200,IF(J98&lt;=140000,1400,IF(J98&lt;=160000,1600,IF(J98&lt;=180000,1800,IF(J98&lt;=200000,2000,IF(J98&lt;=220000,2200,IF(J98&lt;=240000,2400,IF(J98&lt;=260000,2600,IF(J98&lt;=280000,2800,IF(J98&lt;=300000,3000,IF(J98&lt;=320000,3200,IF(J98&lt;=340000,3400,IF(J98&lt;=360000,3600,IF(J98&lt;=380000,3800,IF(J98&lt;=400000,4000,IF(J98&lt;=420000,4200,IF(J98&lt;=440000,4400,IF(J98&lt;=460000,4600,IF(J98&lt;=480000,4800,IF(J98&lt;=500000,5000,IF(J98&lt;=600000,5200,IF(J98&lt;=700000,5400,IF(J98&lt;=800000,5600,IF(J98&lt;=900000,5800,6000)))))))))))))))))))))))))))))))))))</f>
        <v>250</v>
      </c>
      <c r="N98" s="6">
        <f t="shared" si="25"/>
        <v>4480</v>
      </c>
    </row>
    <row r="99" spans="1:14" s="3" customFormat="1" ht="27.75" customHeight="1" x14ac:dyDescent="0.25">
      <c r="A99" s="2">
        <v>97</v>
      </c>
      <c r="B99" s="2">
        <v>98</v>
      </c>
      <c r="C99" s="68" t="s">
        <v>124</v>
      </c>
      <c r="D99" s="61" t="s">
        <v>114</v>
      </c>
      <c r="E99" s="62" t="s">
        <v>49</v>
      </c>
      <c r="F99" s="69" t="s">
        <v>125</v>
      </c>
      <c r="G99" s="63" t="s">
        <v>108</v>
      </c>
      <c r="H99" s="10">
        <v>360</v>
      </c>
      <c r="I99" s="10">
        <v>5000</v>
      </c>
      <c r="J99" s="10">
        <v>4000</v>
      </c>
      <c r="K99" s="10">
        <f t="shared" si="23"/>
        <v>200</v>
      </c>
      <c r="L99" s="10">
        <f t="shared" ref="L99" si="33">IF(J99&lt;=10000,250,IF(J99&lt;=20000,300,IF(J99&lt;=30000,350,IF(J99&lt;=40000,400,IF(J99&lt;50000,450,IF(J99=50000,500,IF(J99&lt;=60000,600,IF(J99&lt;=70000,700,IF(J99&lt;=80000,800,IF(J99&lt;=90000,900,IF(J99&lt;=100000,1000,IF(J99&lt;=120000,1200,IF(J99&lt;=140000,1400,IF(J99&lt;=160000,1600,IF(J99&lt;=180000,1800,IF(J99&lt;=200000,2000,IF(J99&lt;=220000,2200,IF(J99&lt;=240000,2400,IF(J99&lt;=260000,2600,IF(J99&lt;=280000,2800,IF(J99&lt;=300000,3000,IF(J99&lt;=320000,3200,IF(J99&lt;=340000,3400,IF(J99&lt;=360000,3600,IF(J99&lt;=380000,3800,IF(J99&lt;=400000,4000,IF(J99&lt;=420000,4200,IF(J99&lt;=440000,4400,IF(J99&lt;=460000,4600,IF(J99&lt;=480000,4800,IF(J99&lt;=500000,5000,IF(J99&lt;=600000,5200,IF(J99&lt;=700000,5400,IF(J99&lt;=800000,5600,IF(J99&lt;=900000,5800,6000)))))))))))))))))))))))))))))))))))</f>
        <v>250</v>
      </c>
      <c r="N99" s="6">
        <f t="shared" si="25"/>
        <v>3200</v>
      </c>
    </row>
    <row r="100" spans="1:14" ht="38.25" customHeight="1" x14ac:dyDescent="0.3"/>
    <row r="103" spans="1:14" x14ac:dyDescent="0.3">
      <c r="H103" s="7"/>
    </row>
    <row r="136" spans="1:14" s="18" customFormat="1" ht="11.25" customHeight="1" x14ac:dyDescent="0.3">
      <c r="B136" s="27" t="s">
        <v>24</v>
      </c>
    </row>
    <row r="137" spans="1:14" s="39" customFormat="1" ht="11.25" customHeight="1" x14ac:dyDescent="0.3">
      <c r="A137" s="91" t="s">
        <v>10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3"/>
      <c r="N137" s="40"/>
    </row>
    <row r="138" spans="1:14" s="39" customFormat="1" ht="12" customHeight="1" x14ac:dyDescent="0.3">
      <c r="A138" s="94" t="s">
        <v>122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N138" s="40"/>
    </row>
    <row r="139" spans="1:14" s="39" customFormat="1" ht="12.75" customHeight="1" x14ac:dyDescent="0.3">
      <c r="A139" s="41"/>
      <c r="B139" s="43" t="s">
        <v>11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2"/>
      <c r="N139" s="40"/>
    </row>
    <row r="140" spans="1:14" s="39" customFormat="1" ht="12.75" customHeight="1" x14ac:dyDescent="0.3">
      <c r="A140" s="41"/>
      <c r="B140" s="44" t="s">
        <v>12</v>
      </c>
      <c r="C140" s="44"/>
      <c r="D140" s="44"/>
      <c r="E140" s="44"/>
      <c r="F140" s="43"/>
      <c r="G140" s="43"/>
      <c r="H140" s="43"/>
      <c r="I140" s="43"/>
      <c r="J140" s="43"/>
      <c r="K140" s="43"/>
      <c r="L140" s="42"/>
      <c r="N140" s="40"/>
    </row>
    <row r="141" spans="1:14" s="39" customFormat="1" ht="12.75" customHeight="1" x14ac:dyDescent="0.3">
      <c r="A141" s="41"/>
      <c r="B141" s="44" t="s">
        <v>13</v>
      </c>
      <c r="C141" s="44"/>
      <c r="D141" s="44"/>
      <c r="E141" s="44"/>
      <c r="F141" s="43"/>
      <c r="G141" s="43"/>
      <c r="H141" s="43" t="s">
        <v>14</v>
      </c>
      <c r="I141" s="43"/>
      <c r="J141" s="43" t="s">
        <v>15</v>
      </c>
      <c r="K141" s="43"/>
      <c r="L141" s="42"/>
      <c r="N141" s="40"/>
    </row>
    <row r="142" spans="1:14" s="39" customFormat="1" ht="12.75" customHeight="1" x14ac:dyDescent="0.3">
      <c r="A142" s="41"/>
      <c r="B142" s="45" t="s">
        <v>20</v>
      </c>
      <c r="C142" s="45"/>
      <c r="D142" s="45"/>
      <c r="E142" s="45"/>
      <c r="F142" s="45"/>
      <c r="G142" s="46">
        <v>99999</v>
      </c>
      <c r="H142" s="47">
        <v>9999999</v>
      </c>
      <c r="I142" s="48">
        <v>9999</v>
      </c>
      <c r="J142" s="74" t="s">
        <v>16</v>
      </c>
      <c r="K142" s="75"/>
      <c r="L142" s="42"/>
      <c r="N142" s="40"/>
    </row>
    <row r="143" spans="1:14" s="39" customFormat="1" ht="12.75" customHeight="1" x14ac:dyDescent="0.3">
      <c r="A143" s="41"/>
      <c r="B143" s="45" t="s">
        <v>21</v>
      </c>
      <c r="C143" s="45"/>
      <c r="D143" s="45"/>
      <c r="E143" s="45"/>
      <c r="F143" s="45"/>
      <c r="G143" s="49"/>
      <c r="H143" s="49" t="s">
        <v>17</v>
      </c>
      <c r="I143" s="49"/>
      <c r="J143" s="76" t="s">
        <v>18</v>
      </c>
      <c r="K143" s="77"/>
      <c r="L143" s="42"/>
      <c r="N143" s="40"/>
    </row>
    <row r="144" spans="1:14" s="13" customFormat="1" ht="12.75" customHeight="1" x14ac:dyDescent="0.25">
      <c r="A144" s="20"/>
      <c r="B144" s="35" t="s">
        <v>19</v>
      </c>
      <c r="C144" s="35"/>
      <c r="D144" s="35"/>
      <c r="E144" s="35"/>
      <c r="F144" s="35"/>
      <c r="G144" s="23">
        <v>90001</v>
      </c>
      <c r="H144" s="70">
        <v>8005711</v>
      </c>
      <c r="I144" s="71"/>
      <c r="J144" s="78"/>
      <c r="K144" s="79"/>
      <c r="L144" s="29"/>
      <c r="N144" s="22"/>
    </row>
    <row r="145" spans="1:15" s="13" customFormat="1" ht="12.75" customHeight="1" x14ac:dyDescent="0.25">
      <c r="A145" s="20"/>
      <c r="B145" s="25" t="s">
        <v>20</v>
      </c>
      <c r="C145" s="25"/>
      <c r="D145" s="25"/>
      <c r="E145" s="25"/>
      <c r="F145" s="25"/>
      <c r="G145" s="28"/>
      <c r="H145" s="25"/>
      <c r="I145" s="25"/>
      <c r="J145" s="80"/>
      <c r="K145" s="81"/>
      <c r="L145" s="29"/>
      <c r="N145" s="22"/>
    </row>
    <row r="146" spans="1:15" s="13" customFormat="1" ht="12.75" customHeight="1" x14ac:dyDescent="0.25">
      <c r="A146" s="20"/>
      <c r="B146" s="30" t="s">
        <v>22</v>
      </c>
      <c r="C146" s="15"/>
      <c r="D146" s="15"/>
      <c r="E146" s="15"/>
      <c r="F146" s="15"/>
      <c r="G146" s="35"/>
      <c r="H146" s="35"/>
      <c r="I146" s="36"/>
      <c r="J146" s="82" t="s">
        <v>16</v>
      </c>
      <c r="K146" s="83"/>
      <c r="L146" s="29"/>
      <c r="N146" s="22"/>
    </row>
    <row r="147" spans="1:15" s="39" customFormat="1" ht="12.75" customHeight="1" x14ac:dyDescent="0.3">
      <c r="A147" s="41"/>
      <c r="B147" s="45"/>
      <c r="C147" s="43"/>
      <c r="D147" s="43"/>
      <c r="E147" s="43"/>
      <c r="F147" s="43"/>
      <c r="G147" s="43"/>
      <c r="H147" s="43"/>
      <c r="I147" s="42"/>
      <c r="J147" s="72" t="s">
        <v>18</v>
      </c>
      <c r="K147" s="73"/>
      <c r="L147" s="42"/>
      <c r="M147" s="57"/>
      <c r="N147" s="40"/>
    </row>
    <row r="148" spans="1:15" s="13" customFormat="1" ht="12.75" customHeight="1" x14ac:dyDescent="0.25">
      <c r="A148" s="21"/>
      <c r="B148" s="30" t="s">
        <v>8</v>
      </c>
      <c r="C148" s="37"/>
      <c r="D148" s="37"/>
      <c r="E148" s="37"/>
      <c r="F148" s="37"/>
      <c r="G148" s="37"/>
      <c r="H148" s="37"/>
      <c r="I148" s="17"/>
      <c r="J148" s="17"/>
      <c r="K148" s="17"/>
      <c r="L148" s="38"/>
      <c r="M148" s="58"/>
      <c r="N148" s="22"/>
    </row>
    <row r="149" spans="1:15" s="13" customFormat="1" ht="12.75" customHeight="1" x14ac:dyDescent="0.25">
      <c r="A149" s="21"/>
      <c r="B149" s="14" t="s">
        <v>23</v>
      </c>
      <c r="C149" s="14"/>
      <c r="D149" s="14"/>
      <c r="E149" s="14"/>
      <c r="F149" s="14"/>
      <c r="G149" s="67" t="str">
        <f>C3</f>
        <v>155-Ա 14/10/2019թ.</v>
      </c>
      <c r="H149" s="44" t="s">
        <v>26</v>
      </c>
      <c r="I149" s="24"/>
      <c r="J149" s="12"/>
      <c r="K149" s="24"/>
      <c r="L149" s="38"/>
      <c r="M149" s="21"/>
      <c r="O149" s="55"/>
    </row>
    <row r="150" spans="1:15" s="13" customFormat="1" ht="9.75" customHeight="1" x14ac:dyDescent="0.25">
      <c r="A150" s="50"/>
      <c r="B150" s="51"/>
      <c r="C150" s="51"/>
      <c r="D150" s="51"/>
      <c r="E150" s="51"/>
      <c r="F150" s="51"/>
      <c r="G150" s="51"/>
      <c r="H150" s="51"/>
      <c r="I150" s="52"/>
      <c r="J150" s="51"/>
      <c r="K150" s="51"/>
      <c r="L150" s="65"/>
      <c r="M150" s="21"/>
      <c r="O150" s="55"/>
    </row>
    <row r="151" spans="1:15" s="16" customFormat="1" ht="5.25" customHeight="1" x14ac:dyDescent="0.25">
      <c r="A151" s="53"/>
      <c r="B151" s="15"/>
      <c r="C151" s="15"/>
      <c r="D151" s="15"/>
      <c r="E151" s="15"/>
      <c r="F151" s="15"/>
      <c r="G151" s="15"/>
      <c r="H151" s="15"/>
      <c r="I151" s="15"/>
      <c r="J151" s="54"/>
      <c r="K151" s="54"/>
      <c r="M151" s="26"/>
    </row>
    <row r="152" spans="1:15" s="18" customFormat="1" ht="12.75" customHeight="1" x14ac:dyDescent="0.3">
      <c r="B152" s="27" t="s">
        <v>25</v>
      </c>
    </row>
    <row r="153" spans="1:15" s="13" customFormat="1" ht="10.5" customHeight="1" x14ac:dyDescent="0.25">
      <c r="A153" s="88" t="s">
        <v>10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90"/>
      <c r="N153" s="22"/>
    </row>
    <row r="154" spans="1:15" s="13" customFormat="1" ht="12" customHeight="1" x14ac:dyDescent="0.25">
      <c r="A154" s="84" t="s">
        <v>122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6"/>
      <c r="N154" s="22"/>
    </row>
    <row r="155" spans="1:15" s="13" customFormat="1" ht="12.75" customHeight="1" x14ac:dyDescent="0.25">
      <c r="A155" s="20"/>
      <c r="B155" s="15" t="s">
        <v>11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29"/>
      <c r="N155" s="22"/>
    </row>
    <row r="156" spans="1:15" s="13" customFormat="1" ht="12.75" customHeight="1" x14ac:dyDescent="0.25">
      <c r="A156" s="20"/>
      <c r="B156" s="19" t="s">
        <v>12</v>
      </c>
      <c r="C156" s="19"/>
      <c r="D156" s="19"/>
      <c r="E156" s="19"/>
      <c r="F156" s="15"/>
      <c r="G156" s="15"/>
      <c r="H156" s="15"/>
      <c r="I156" s="15"/>
      <c r="J156" s="15"/>
      <c r="K156" s="15"/>
      <c r="L156" s="29"/>
      <c r="N156" s="22"/>
    </row>
    <row r="157" spans="1:15" s="13" customFormat="1" ht="12.75" customHeight="1" x14ac:dyDescent="0.25">
      <c r="A157" s="20"/>
      <c r="B157" s="19" t="s">
        <v>13</v>
      </c>
      <c r="C157" s="19"/>
      <c r="D157" s="19"/>
      <c r="E157" s="19"/>
      <c r="F157" s="15"/>
      <c r="G157" s="15"/>
      <c r="H157" s="15" t="s">
        <v>14</v>
      </c>
      <c r="I157" s="15"/>
      <c r="J157" s="15" t="s">
        <v>15</v>
      </c>
      <c r="K157" s="15"/>
      <c r="L157" s="29"/>
      <c r="N157" s="22"/>
    </row>
    <row r="158" spans="1:15" s="13" customFormat="1" ht="12.75" customHeight="1" x14ac:dyDescent="0.25">
      <c r="A158" s="20"/>
      <c r="B158" s="30" t="s">
        <v>20</v>
      </c>
      <c r="C158" s="30"/>
      <c r="D158" s="30"/>
      <c r="E158" s="30"/>
      <c r="F158" s="30"/>
      <c r="G158" s="31">
        <v>99999</v>
      </c>
      <c r="H158" s="32">
        <v>9999999</v>
      </c>
      <c r="I158" s="33">
        <v>9999</v>
      </c>
      <c r="J158" s="82" t="s">
        <v>16</v>
      </c>
      <c r="K158" s="83"/>
      <c r="L158" s="29"/>
      <c r="N158" s="22"/>
    </row>
    <row r="159" spans="1:15" s="13" customFormat="1" ht="12.75" customHeight="1" x14ac:dyDescent="0.25">
      <c r="A159" s="20"/>
      <c r="B159" s="30" t="s">
        <v>21</v>
      </c>
      <c r="C159" s="30"/>
      <c r="D159" s="30"/>
      <c r="E159" s="30"/>
      <c r="F159" s="30"/>
      <c r="G159" s="34"/>
      <c r="H159" s="34" t="s">
        <v>17</v>
      </c>
      <c r="I159" s="34"/>
      <c r="J159" s="78" t="s">
        <v>18</v>
      </c>
      <c r="K159" s="79"/>
      <c r="L159" s="29"/>
      <c r="N159" s="22"/>
    </row>
    <row r="160" spans="1:15" s="13" customFormat="1" ht="12.75" customHeight="1" x14ac:dyDescent="0.25">
      <c r="A160" s="20"/>
      <c r="B160" s="35" t="s">
        <v>19</v>
      </c>
      <c r="C160" s="35"/>
      <c r="D160" s="35"/>
      <c r="E160" s="35"/>
      <c r="F160" s="35"/>
      <c r="G160" s="23">
        <v>90001</v>
      </c>
      <c r="H160" s="70">
        <v>8002171</v>
      </c>
      <c r="I160" s="71"/>
      <c r="J160" s="78"/>
      <c r="K160" s="79"/>
      <c r="L160" s="29"/>
      <c r="N160" s="22"/>
    </row>
    <row r="161" spans="1:15" s="13" customFormat="1" ht="12.75" customHeight="1" x14ac:dyDescent="0.25">
      <c r="A161" s="20"/>
      <c r="B161" s="25" t="s">
        <v>20</v>
      </c>
      <c r="C161" s="25"/>
      <c r="D161" s="25"/>
      <c r="E161" s="25"/>
      <c r="F161" s="25"/>
      <c r="G161" s="28"/>
      <c r="H161" s="25"/>
      <c r="I161" s="25"/>
      <c r="J161" s="80"/>
      <c r="K161" s="81"/>
      <c r="L161" s="29"/>
      <c r="N161" s="22"/>
    </row>
    <row r="162" spans="1:15" s="13" customFormat="1" ht="12.75" customHeight="1" x14ac:dyDescent="0.25">
      <c r="A162" s="20"/>
      <c r="B162" s="30" t="s">
        <v>22</v>
      </c>
      <c r="C162" s="15"/>
      <c r="D162" s="15"/>
      <c r="E162" s="15"/>
      <c r="F162" s="15"/>
      <c r="G162" s="35"/>
      <c r="H162" s="35"/>
      <c r="I162" s="36"/>
      <c r="J162" s="82" t="s">
        <v>16</v>
      </c>
      <c r="K162" s="83"/>
      <c r="L162" s="29"/>
      <c r="N162" s="22"/>
    </row>
    <row r="163" spans="1:15" s="13" customFormat="1" ht="12.75" customHeight="1" x14ac:dyDescent="0.25">
      <c r="A163" s="20"/>
      <c r="B163" s="30"/>
      <c r="C163" s="15"/>
      <c r="D163" s="15"/>
      <c r="E163" s="15"/>
      <c r="F163" s="15"/>
      <c r="G163" s="15"/>
      <c r="H163" s="15"/>
      <c r="I163" s="29"/>
      <c r="J163" s="80" t="s">
        <v>18</v>
      </c>
      <c r="K163" s="81"/>
      <c r="L163" s="29"/>
      <c r="N163" s="22"/>
    </row>
    <row r="164" spans="1:15" s="13" customFormat="1" ht="12.75" customHeight="1" x14ac:dyDescent="0.25">
      <c r="A164" s="21"/>
      <c r="B164" s="30" t="s">
        <v>8</v>
      </c>
      <c r="C164" s="37"/>
      <c r="D164" s="37"/>
      <c r="E164" s="37"/>
      <c r="F164" s="37"/>
      <c r="G164" s="37"/>
      <c r="H164" s="37"/>
      <c r="I164" s="17"/>
      <c r="J164" s="17"/>
      <c r="K164" s="17"/>
      <c r="L164" s="38"/>
      <c r="N164" s="22"/>
    </row>
    <row r="165" spans="1:15" s="13" customFormat="1" ht="12.75" customHeight="1" x14ac:dyDescent="0.25">
      <c r="A165" s="21"/>
      <c r="B165" s="14" t="s">
        <v>9</v>
      </c>
      <c r="C165" s="14"/>
      <c r="D165" s="14"/>
      <c r="E165" s="14"/>
      <c r="F165" s="14"/>
      <c r="G165" s="67" t="str">
        <f>C3</f>
        <v>155-Ա 14/10/2019թ.</v>
      </c>
      <c r="H165" s="44" t="s">
        <v>26</v>
      </c>
      <c r="I165" s="24"/>
      <c r="J165" s="12"/>
      <c r="K165" s="24"/>
      <c r="L165" s="38"/>
      <c r="M165" s="21"/>
      <c r="O165" s="55"/>
    </row>
    <row r="166" spans="1:15" s="13" customFormat="1" ht="12.75" customHeight="1" x14ac:dyDescent="0.25">
      <c r="A166" s="21"/>
      <c r="B166" s="17"/>
      <c r="C166" s="17"/>
      <c r="D166" s="17"/>
      <c r="E166" s="17"/>
      <c r="F166" s="17"/>
      <c r="G166" s="17"/>
      <c r="H166" s="17"/>
      <c r="I166" s="12"/>
      <c r="J166" s="17"/>
      <c r="K166" s="17"/>
      <c r="L166" s="38"/>
      <c r="M166" s="21"/>
      <c r="O166" s="55"/>
    </row>
    <row r="167" spans="1:15" s="16" customFormat="1" ht="5.25" customHeight="1" x14ac:dyDescent="0.25">
      <c r="A167" s="28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66"/>
      <c r="M167" s="20"/>
      <c r="O167" s="56"/>
    </row>
    <row r="168" spans="1:15" x14ac:dyDescent="0.3">
      <c r="K168" s="18"/>
    </row>
  </sheetData>
  <mergeCells count="30">
    <mergeCell ref="A154:L154"/>
    <mergeCell ref="Q28:Q29"/>
    <mergeCell ref="O3:O4"/>
    <mergeCell ref="P3:P4"/>
    <mergeCell ref="Q3:Q4"/>
    <mergeCell ref="O28:O29"/>
    <mergeCell ref="P28:P29"/>
    <mergeCell ref="O54:O55"/>
    <mergeCell ref="P54:P55"/>
    <mergeCell ref="Q54:Q55"/>
    <mergeCell ref="O78:O79"/>
    <mergeCell ref="P78:P79"/>
    <mergeCell ref="Q78:Q79"/>
    <mergeCell ref="A153:L153"/>
    <mergeCell ref="A137:L137"/>
    <mergeCell ref="A138:L138"/>
    <mergeCell ref="J162:K162"/>
    <mergeCell ref="J163:K163"/>
    <mergeCell ref="J158:K158"/>
    <mergeCell ref="J159:K159"/>
    <mergeCell ref="H160:I160"/>
    <mergeCell ref="J160:K160"/>
    <mergeCell ref="J161:K161"/>
    <mergeCell ref="H144:I144"/>
    <mergeCell ref="J147:K147"/>
    <mergeCell ref="J142:K142"/>
    <mergeCell ref="J143:K143"/>
    <mergeCell ref="J144:K144"/>
    <mergeCell ref="J145:K145"/>
    <mergeCell ref="J146:K14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https:/mul-spm.gov.am/tasks/docs/attachment.php?id=110035&amp;fn=QaxAviacia-534-155-2.xlsx&amp;out=1&amp;token=ccf65e84a9eef1ab39b5</cp:keywords>
  <cp:lastModifiedBy>Windows User</cp:lastModifiedBy>
  <cp:lastPrinted>2019-10-15T13:19:52Z</cp:lastPrinted>
  <dcterms:created xsi:type="dcterms:W3CDTF">2012-09-27T09:10:38Z</dcterms:created>
  <dcterms:modified xsi:type="dcterms:W3CDTF">2019-11-04T20:12:59Z</dcterms:modified>
</cp:coreProperties>
</file>