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60" windowWidth="16215" windowHeight="5490"/>
  </bookViews>
  <sheets>
    <sheet name="Sheet1 (2)" sheetId="2" r:id="rId1"/>
  </sheets>
  <calcPr calcId="14562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<sst xmlns="http://schemas.openxmlformats.org/spreadsheetml/2006/main" count="33" uniqueCount="30">
  <si>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</si>
  <si>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</si>
  <si>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</si>
  <si>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</si>
  <si>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</si>
  <si>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</si>
  <si>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</si>
  <si>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</si>
  <si>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</si>
  <si>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</si>
  <si>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</si>
  <si>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</si>
  <si>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</si>
  <si>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</si>
  <si>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</si>
  <si>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</si>
  <si>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</si>
  <si>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</si>
  <si>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</si>
  <si>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</si>
  <si>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</si>
  <si>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</si>
  <si>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</si>
  <si>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</si>
  <si>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Ընդհանուր վիճակը սարքին: Գտնվում է շահագործման մեջ:</t>
  </si>
  <si>
    <t xml:space="preserve">ք.Երևան, Ամիրյան 27 </t>
  </si>
  <si>
    <t xml:space="preserve">Գնահատված արժեքը 30.10.2018թ. դրությամբ /դրամ/ </t>
  </si>
  <si>
    <t>2008թ.</t>
  </si>
  <si>
    <t>Աճուրդի նախավճար, «Ակադեմիական փոխճանաչման և շարժունության ազգային տեղեկատվական կենտրոն» հիմնադրամի գույք ՝  լոտ N 1</t>
  </si>
  <si>
    <t>Ա/մ FIAT BRAVO (հաշվառման համ.՝ 707 ՍՕ 64, նույնացման համ.՝ ZFA19800004152370, թափքի տեսակը՝ հետչբեկ)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</si>
</sst>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217714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284299" cy="1547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ՀՈԿՏԵՄԲԵՐԻ 17-ԻՆ, ԺԱՄԸ՝ 14:3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«Ակադեմիական փոխճանաչման և շարժունության ազգային տեղեկատվական կենտրոն» հիմնադրամ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9</xdr:col>
      <xdr:colOff>258536</xdr:colOff>
      <xdr:row>49</xdr:row>
      <xdr:rowOff>20411</xdr:rowOff>
    </xdr:to>
    <xdr:sp macro="" textlink="">
      <xdr:nvSpPr>
        <xdr:cNvPr id="3" name="TextBox 2"/>
        <xdr:cNvSpPr txBox="1"/>
      </xdr:nvSpPr>
      <xdr:spPr>
        <a:xfrm>
          <a:off x="68035" y="3564100"/>
          <a:ext cx="6334126" cy="919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երեքշաբթիից  ուրբաթ օրերին ՝ ժամը 9:00-17:00 ընկած ժամանակահատվածում՝ դիմելով Է.Թովմասյանին  (094) 944-094 հեռախոսահամարով, ք.Երևան, Ամիրյան 27 հասցեով:</a:t>
          </a: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57147</xdr:colOff>
      <xdr:row>72</xdr:row>
      <xdr:rowOff>109904</xdr:rowOff>
    </xdr:from>
    <xdr:to>
      <xdr:col>9</xdr:col>
      <xdr:colOff>244929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7" y="14819225"/>
          <a:ext cx="6372228" cy="495614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40" zoomScaleNormal="140" workbookViewId="0">
      <selection activeCell="L3" sqref="L3"/>
    </sheetView>
  </sheetViews>
  <sheetFormatPr defaultRowHeight="16.5" x14ac:dyDescent="0.3"/>
  <cols>
    <col min="1" max="1" width="2.5703125" style="8" customWidth="1"/>
    <col min="2" max="2" width="3.5703125" style="8" customWidth="1"/>
    <col min="3" max="3" width="19.42578125" style="8" customWidth="1"/>
    <col min="4" max="4" width="8.42578125" style="8" customWidth="1"/>
    <col min="5" max="5" width="21.140625" style="8" customWidth="1"/>
    <col min="6" max="6" width="13.5703125" style="8" customWidth="1"/>
    <col min="7" max="7" width="9" style="8" customWidth="1"/>
    <col min="8" max="8" width="8" style="8" customWidth="1"/>
    <col min="9" max="9" width="7.140625" style="8" customWidth="1"/>
    <col min="10" max="11" width="4.42578125" customWidth="1"/>
    <col min="12" max="12" width="5.140625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26</v>
      </c>
      <c r="H5" s="5" t="s">
        <v>1</v>
      </c>
      <c r="I5" s="6" t="s">
        <v>2</v>
      </c>
      <c r="N5" s="7">
        <v>0.8</v>
      </c>
    </row>
    <row r="6" spans="1:14" s="43" customFormat="1" ht="58.5" customHeight="1" x14ac:dyDescent="0.25">
      <c r="A6" s="42">
        <v>1</v>
      </c>
      <c r="B6" s="42">
        <v>1</v>
      </c>
      <c r="C6" s="44" t="s">
        <v>29</v>
      </c>
      <c r="D6" s="42" t="s">
        <v>27</v>
      </c>
      <c r="E6" s="44" t="s">
        <v>24</v>
      </c>
      <c r="F6" s="45" t="s">
        <v>25</v>
      </c>
      <c r="G6" s="42">
        <v>1400000</v>
      </c>
      <c r="H6" s="42">
        <v>1120000</v>
      </c>
      <c r="I6" s="46">
        <f>ROUNDUP(H6*0.05,0)</f>
        <v>56000</v>
      </c>
      <c r="N6" s="43">
        <f>ROUNDUP(H6*0.8,0)</f>
        <v>896000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41" t="s">
        <v>23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t="11.25" customHeight="1" x14ac:dyDescent="0.3">
      <c r="A63" s="22"/>
      <c r="B63" s="18" t="s">
        <v>8</v>
      </c>
      <c r="C63" s="18"/>
      <c r="D63" s="18"/>
      <c r="E63" s="18"/>
      <c r="F63" s="18"/>
      <c r="G63" s="18"/>
      <c r="H63" s="18"/>
      <c r="I63" s="18"/>
      <c r="J63" s="9"/>
      <c r="L63" s="8"/>
      <c r="M63" s="8"/>
      <c r="N63" s="8"/>
    </row>
    <row r="64" spans="1:15" customFormat="1" ht="11.25" customHeight="1" x14ac:dyDescent="0.3">
      <c r="A64" s="23"/>
      <c r="B64" s="48" t="s">
        <v>9</v>
      </c>
      <c r="C64" s="48"/>
      <c r="D64" s="48"/>
      <c r="E64" s="48"/>
      <c r="F64" s="48"/>
      <c r="G64" s="48"/>
      <c r="H64" s="48"/>
      <c r="I64" s="48"/>
      <c r="J64" s="10"/>
      <c r="L64" s="8"/>
      <c r="M64" s="8"/>
      <c r="N64" s="8"/>
    </row>
    <row r="65" spans="1:14" customFormat="1" ht="11.25" customHeight="1" x14ac:dyDescent="0.3">
      <c r="A65" s="23"/>
      <c r="B65" s="11" t="s">
        <v>10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3"/>
      <c r="B66" s="12" t="s">
        <v>11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3"/>
      <c r="B67" s="12" t="s">
        <v>12</v>
      </c>
      <c r="C67" s="12"/>
      <c r="D67" s="12"/>
      <c r="E67" s="11"/>
      <c r="F67" s="11" t="s">
        <v>13</v>
      </c>
      <c r="G67" s="11"/>
      <c r="H67" s="11" t="s">
        <v>14</v>
      </c>
      <c r="I67" s="11"/>
      <c r="J67" s="10"/>
      <c r="L67" s="8"/>
      <c r="M67" s="8"/>
      <c r="N67" s="8"/>
    </row>
    <row r="68" spans="1:14" customFormat="1" ht="11.25" customHeight="1" x14ac:dyDescent="0.3">
      <c r="A68" s="23"/>
      <c r="B68" s="13" t="s">
        <v>19</v>
      </c>
      <c r="C68" s="13"/>
      <c r="D68" s="13"/>
      <c r="E68" s="14">
        <v>99999</v>
      </c>
      <c r="F68" s="15">
        <v>9999999</v>
      </c>
      <c r="G68" s="16">
        <v>9999</v>
      </c>
      <c r="H68" s="49" t="s">
        <v>15</v>
      </c>
      <c r="I68" s="50"/>
      <c r="J68" s="10"/>
      <c r="L68" s="8"/>
      <c r="M68" s="8"/>
      <c r="N68" s="8"/>
    </row>
    <row r="69" spans="1:14" customFormat="1" ht="11.25" customHeight="1" x14ac:dyDescent="0.3">
      <c r="A69" s="23"/>
      <c r="B69" s="13" t="s">
        <v>20</v>
      </c>
      <c r="C69" s="13"/>
      <c r="D69" s="13"/>
      <c r="E69" s="17"/>
      <c r="F69" s="17" t="s">
        <v>16</v>
      </c>
      <c r="G69" s="17"/>
      <c r="H69" s="53" t="s">
        <v>17</v>
      </c>
      <c r="I69" s="54"/>
      <c r="J69" s="10"/>
      <c r="L69" s="8"/>
      <c r="M69" s="8"/>
      <c r="N69" s="8"/>
    </row>
    <row r="70" spans="1:14" customFormat="1" ht="11.25" customHeight="1" x14ac:dyDescent="0.3">
      <c r="A70" s="23"/>
      <c r="B70" s="18" t="s">
        <v>18</v>
      </c>
      <c r="C70" s="18"/>
      <c r="D70" s="18"/>
      <c r="E70" s="19">
        <v>90001</v>
      </c>
      <c r="F70" s="55">
        <v>8005711</v>
      </c>
      <c r="G70" s="56"/>
      <c r="H70" s="53"/>
      <c r="I70" s="54"/>
      <c r="J70" s="10"/>
      <c r="L70" s="8"/>
      <c r="M70" s="8"/>
      <c r="N70" s="8"/>
    </row>
    <row r="71" spans="1:14" customFormat="1" ht="11.25" customHeight="1" x14ac:dyDescent="0.3">
      <c r="A71" s="23"/>
      <c r="B71" s="20" t="s">
        <v>19</v>
      </c>
      <c r="C71" s="20"/>
      <c r="D71" s="20"/>
      <c r="E71" s="21"/>
      <c r="F71" s="20"/>
      <c r="G71" s="20"/>
      <c r="H71" s="51"/>
      <c r="I71" s="52"/>
      <c r="J71" s="10"/>
      <c r="L71" s="8"/>
      <c r="M71" s="8"/>
      <c r="N71" s="8"/>
    </row>
    <row r="72" spans="1:14" customFormat="1" ht="11.25" customHeight="1" x14ac:dyDescent="0.3">
      <c r="A72" s="23"/>
      <c r="B72" s="13" t="s">
        <v>21</v>
      </c>
      <c r="C72" s="11"/>
      <c r="D72" s="11"/>
      <c r="E72" s="18"/>
      <c r="F72" s="18"/>
      <c r="G72" s="9"/>
      <c r="H72" s="49" t="s">
        <v>15</v>
      </c>
      <c r="I72" s="50"/>
      <c r="J72" s="10"/>
      <c r="L72" s="8"/>
      <c r="M72" s="8"/>
      <c r="N72" s="8"/>
    </row>
    <row r="73" spans="1:14" ht="11.25" customHeight="1" x14ac:dyDescent="0.3">
      <c r="A73" s="23"/>
      <c r="B73" s="13"/>
      <c r="C73" s="11"/>
      <c r="D73" s="11"/>
      <c r="E73" s="11"/>
      <c r="F73" s="11"/>
      <c r="G73" s="10"/>
      <c r="H73" s="51" t="s">
        <v>17</v>
      </c>
      <c r="I73" s="52"/>
      <c r="J73" s="10"/>
      <c r="L73" s="8"/>
    </row>
    <row r="74" spans="1:14" s="24" customFormat="1" ht="13.5" customHeight="1" x14ac:dyDescent="0.25">
      <c r="A74" s="28"/>
      <c r="B74" s="29" t="s">
        <v>22</v>
      </c>
      <c r="C74" s="29"/>
      <c r="D74" s="29"/>
      <c r="E74" s="29"/>
      <c r="F74" s="29"/>
      <c r="G74" s="29"/>
      <c r="H74" s="29"/>
      <c r="I74" s="30"/>
      <c r="J74" s="31"/>
      <c r="K74" s="30"/>
      <c r="M74" s="25"/>
    </row>
    <row r="75" spans="1:14" s="24" customFormat="1" ht="15.75" customHeight="1" x14ac:dyDescent="0.25">
      <c r="A75" s="28"/>
      <c r="B75" s="47" t="s">
        <v>28</v>
      </c>
      <c r="C75" s="32"/>
      <c r="D75" s="33"/>
      <c r="E75" s="35"/>
      <c r="F75" s="34"/>
      <c r="G75" s="26"/>
      <c r="H75" s="27"/>
      <c r="I75" s="26"/>
      <c r="J75" s="36"/>
      <c r="K75" s="30"/>
      <c r="M75" s="25"/>
    </row>
    <row r="76" spans="1:14" x14ac:dyDescent="0.3">
      <c r="A76" s="37"/>
      <c r="B76" s="38"/>
      <c r="C76" s="38"/>
      <c r="D76" s="38"/>
      <c r="E76" s="38"/>
      <c r="F76" s="38"/>
      <c r="G76" s="38"/>
      <c r="H76" s="38"/>
      <c r="I76" s="39"/>
      <c r="J76" s="40"/>
      <c r="L76" s="8"/>
    </row>
  </sheetData>
  <mergeCells count="7">
    <mergeCell ref="H72:I72"/>
    <mergeCell ref="H73:I73"/>
    <mergeCell ref="H68:I68"/>
    <mergeCell ref="H69:I69"/>
    <mergeCell ref="F70:G70"/>
    <mergeCell ref="H70:I70"/>
    <mergeCell ref="H71:I71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https://mul-spm.gov.am/tasks/docs/attachment.php?id=108120&amp;fn=AkadPoxShaAtk1-253-3.xlsx&amp;out=1&amp;token=67f3f2486cc41b5bc583</cp:keywords>
</cp:coreProperties>
</file>