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24" activeTab="28"/>
  </bookViews>
  <sheets>
    <sheet name="Նախարարություններ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Մարզպետարաններ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այլ մարմիններ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</sheets>
  <externalReferences>
    <externalReference r:id="rId32"/>
    <externalReference r:id="rId33"/>
  </externalReferences>
  <definedNames>
    <definedName name="Քաղաքացիական_ավիացիայի_կոմիտ">'այլ մարմիններ'!$B$6</definedName>
    <definedName name="Քաղաքացիական_ավիացիայի_կոմիտե" localSheetId="21">'այլ մարմիններ'!$B$6</definedName>
  </definedNames>
  <calcPr fullCalcOnLoad="1"/>
</workbook>
</file>

<file path=xl/sharedStrings.xml><?xml version="1.0" encoding="utf-8"?>
<sst xmlns="http://schemas.openxmlformats.org/spreadsheetml/2006/main" count="2132" uniqueCount="265">
  <si>
    <t>ՀՀ Առողջապահության նախարարություն</t>
  </si>
  <si>
    <t>ՀՀ Արդարադատության նախարարություն</t>
  </si>
  <si>
    <t>ՀՀ Արտակարգ իրավիճակների նախարարություն</t>
  </si>
  <si>
    <t>ՀՀ Կրթության և գիտության նախարարություն</t>
  </si>
  <si>
    <t>ՀՀ Պաշտպանության նախարարություն</t>
  </si>
  <si>
    <t>Քաղաքաշինության կոմիտե</t>
  </si>
  <si>
    <t>ՀՀ հանրային հեռուստառադիոընկերության խորհուրդ</t>
  </si>
  <si>
    <t>ՀՀ ոստիկանություն</t>
  </si>
  <si>
    <t>Երևանի քաղաքապետարան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</si>
  <si>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</si>
  <si>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</si>
  <si>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</si>
  <si>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</si>
  <si>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</si>
  <si>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</si>
  <si>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Շիրակի մարզպետարան</t>
  </si>
  <si>
    <t>ՀՀ Սյունիքի մարզպետարան</t>
  </si>
  <si>
    <t>ՀՀ Տավուշի մարզպետարան</t>
  </si>
  <si>
    <t>ՀՀ Վայոց ձորի մարզպետարան</t>
  </si>
  <si>
    <t>Տեղեկանք</t>
  </si>
  <si>
    <t>Հայաստանի Հանրապետության պետական կառավարման մարմինների կողմից  ֆինանսատնտեսական մոնիտորինգի իրականացման ընթացքում Հայաստանի Հանրապետության կառավարությանն առընթեր պետական գույքի կառավարման վարչությանը տրամադրվող ցուցանիշների վերաբերյալ</t>
  </si>
  <si>
    <t>հավելված 2</t>
  </si>
  <si>
    <t>ՀԱՇՎԵՏՈՒ ԺԱՄԱՆԱԿԱՀԱՏՎԱԾԸ</t>
  </si>
  <si>
    <t>հազ. դրամ</t>
  </si>
  <si>
    <t>հ/հ</t>
  </si>
  <si>
    <t>Առևտրային կազմակերպության անվանումը</t>
  </si>
  <si>
    <t>Պետական մասնակցության չափը /%/</t>
  </si>
  <si>
    <t xml:space="preserve">Ընդամենը ոչ ընթացիկ ակտիվներ </t>
  </si>
  <si>
    <t xml:space="preserve">Հիմնական միջոցներ </t>
  </si>
  <si>
    <t xml:space="preserve">Ընդամենը ընթացիկ ակտիվներ  </t>
  </si>
  <si>
    <t>Այդ թվում</t>
  </si>
  <si>
    <t xml:space="preserve">Ընդամենը սեփական կապիտալ  </t>
  </si>
  <si>
    <t xml:space="preserve">Ընդամենը ոչ ընթացիկ պարտավորություններ </t>
  </si>
  <si>
    <t>Ընդամենը ընթացիկ պարտավորություններ</t>
  </si>
  <si>
    <t xml:space="preserve">Հաշվեկշիռ </t>
  </si>
  <si>
    <t xml:space="preserve">Արտադրանքի,ապրանքների,աշխատանքների, ծառայությունների իրացումից հասույթ  </t>
  </si>
  <si>
    <t xml:space="preserve">Զուտ շահույթ (վնաս) շահութահարկի գծով ծախսի նվազեցումից հետո  </t>
  </si>
  <si>
    <t>Ընդամենը եկամուտներ</t>
  </si>
  <si>
    <t>Ընդամենը հիմնական գործունեությունից եկամուտներ</t>
  </si>
  <si>
    <t>Ընդամենը ծախսեր</t>
  </si>
  <si>
    <t>Ընդամենը հիմնական գործունեությունից ծախսեր</t>
  </si>
  <si>
    <t xml:space="preserve">Դեբիտորական     պարտքեր վաճառքի գծով </t>
  </si>
  <si>
    <t>Դրամական միջոցներ և դրանց համարժեքներ</t>
  </si>
  <si>
    <t xml:space="preserve">Կանոնադրական  (բաժնեհավաք) կապիտալի զուտ գումար </t>
  </si>
  <si>
    <t xml:space="preserve">Կուտակված շահույթ (վնաս) </t>
  </si>
  <si>
    <t>Պահուստային կապիտալ</t>
  </si>
  <si>
    <t>Երկարաժամկետ բանկային վարկեր և փոխառություններ</t>
  </si>
  <si>
    <t>Ակտիվներին վերաբերվող շնորհներ</t>
  </si>
  <si>
    <t xml:space="preserve">Կրեդիտորական պարտքեր գնումների գծով </t>
  </si>
  <si>
    <t xml:space="preserve">Կարճաժամկետ կրեդիտորական պարտքեր բյուջեին </t>
  </si>
  <si>
    <t>Կարճաժամկետ կրեդիտորական պարտքեր աշխատավարձի և աշխատողների այլ կարճաժամկետ հատկացումների գծով</t>
  </si>
  <si>
    <t>Աշխատողների միջին ցուցակային թիվը</t>
  </si>
  <si>
    <t>1</t>
  </si>
  <si>
    <t>2</t>
  </si>
  <si>
    <t>3</t>
  </si>
  <si>
    <t>4</t>
  </si>
  <si>
    <t>5</t>
  </si>
  <si>
    <t>6</t>
  </si>
  <si>
    <t>7</t>
  </si>
  <si>
    <t>«» ՓԲԸ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</si>
  <si>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</si>
  <si>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</si>
  <si>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</si>
  <si>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</si>
  <si>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</si>
  <si>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</si>
  <si>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</si>
  <si>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</si>
  <si>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</si>
  <si>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</si>
  <si>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</si>
  <si>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</si>
  <si>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</si>
  <si>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</si>
  <si>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Ընդամենը</t>
  </si>
  <si>
    <t>ԳԵՐԱՏԵՍՉՈՒԹՅԱՆ ԱՆՎԱՆՈՒՄԸ</t>
  </si>
  <si>
    <t>«Ակադեմիկոս Էմիլ Գաբրիելյանի անվան դեղերի և բժշկական տեխնոլոգիաների փորձագիտական կենտրոն» ՓԲԸ</t>
  </si>
  <si>
    <t>«Նորք» ինֆեկցիոն կլինիկական հիվանդանոց» ՓԲԸ</t>
  </si>
  <si>
    <t>«Հոգեկան առողջության պահպանման ազգային կենտրոն» ՓԲԸ</t>
  </si>
  <si>
    <t>«Սևանի հոգեբուժական հիվանդանոց» ՓԲԸ</t>
  </si>
  <si>
    <t>«ՀԱԷԿ» ՓԲԸ</t>
  </si>
  <si>
    <t>«Երևանի ՋԷԿ» ՓԲԸ</t>
  </si>
  <si>
    <t>«ԲԷՑ» ՓԲԸ</t>
  </si>
  <si>
    <t>«Էլեկտրաէներգետիկական համակարգի օպերատոր» ՓԲԸ</t>
  </si>
  <si>
    <t>«Հաշվարկային կենտրոն» ՓԲԸ</t>
  </si>
  <si>
    <t>«Էներգետիկայի գիտահետազոտական ինստիտուտ» ՓԲԸ</t>
  </si>
  <si>
    <t>«Հայատոմ» ՓԲԸ</t>
  </si>
  <si>
    <t>«Ռադիոակտիվ թափոնների վնասազերծում» ՓԲԸ</t>
  </si>
  <si>
    <t>«Անալիտիկ» ՓԲԸ</t>
  </si>
  <si>
    <t>«Նաիրիտ-2» ՓԲԸ</t>
  </si>
  <si>
    <t>«Որոտանի ՀԷԿՀ» ՓԲԸ</t>
  </si>
  <si>
    <t>«Զինառ» ՓԲԸ</t>
  </si>
  <si>
    <t>«Հենակետ» ՓԲԸ</t>
  </si>
  <si>
    <t>«Արմենիկում» ՓԲԸ</t>
  </si>
  <si>
    <t>«Արմ-Աէրո» ՓԲԸ</t>
  </si>
  <si>
    <t>«Լազերային տեխնիկա» ՓԲԸ</t>
  </si>
  <si>
    <t>«Գեոկոսմոս» ՓԲԸ</t>
  </si>
  <si>
    <t>«Գառնի-Լեռ» ԳԱՄ» ԲԲԸ</t>
  </si>
  <si>
    <t>«Պատնեշ» ՓԲԸ</t>
  </si>
  <si>
    <t>«ՌՖԷԻ» ՀԿԲ» ՓԲԸ</t>
  </si>
  <si>
    <t>100</t>
  </si>
  <si>
    <t>«Գավառի ԲԿ» ՓԲԸ</t>
  </si>
  <si>
    <t>«Ճամբարակի ԱԿ» ՓԲԸ</t>
  </si>
  <si>
    <t>«Մարտունու ԲԿ» ՓԲԸ</t>
  </si>
  <si>
    <t>«Սևանի ԲԿ» ՓԲԸ</t>
  </si>
  <si>
    <t>«Վանաձորի բժշկական կենտրոն» ՓԲԸ</t>
  </si>
  <si>
    <t>«Ինֆեկցիոն հիվանդանոց» ՓԲԸ</t>
  </si>
  <si>
    <t>«Հոգենյարդաբանական դիսպանսեր» ՓԲԸ</t>
  </si>
  <si>
    <t>«Վանաձորի թիվ 1 պոլիկլինիկա» ՓԲԸ</t>
  </si>
  <si>
    <t>«Գուգարք» կենտրոնական պոլիկլինիկա ՓԲԸ</t>
  </si>
  <si>
    <t>«Վանաձորի թիվ 3 պոլիկլինիկա» ՓԲԸ</t>
  </si>
  <si>
    <t>«Վանաձորի թիվ 5 պոլիկլինիկա» ՓԲԸ</t>
  </si>
  <si>
    <t>«Սպիտակի բժշկական կենտրոն» ՓԲԸ</t>
  </si>
  <si>
    <t>«Տաշիրի բժշկական կենտրոն» ՓԲԸ</t>
  </si>
  <si>
    <t>«Ստեփանավանի բժշկական կենտրոն» ՓԲԸ</t>
  </si>
  <si>
    <t>«Ալավերդու բժշկական կենտրոն» ՓԲԸ</t>
  </si>
  <si>
    <t>«Ախթալայի առողջության կենտրոն» ՓԲԸ</t>
  </si>
  <si>
    <t>«Թումանյանի առողջության կենտրոն» ՓԲԸ</t>
  </si>
  <si>
    <t>«ԼՄ արյան փոխներարկման կենտրոն» ՓԲԸ</t>
  </si>
  <si>
    <t>ՀՀ  ՎԱՅՈՑ ՁՈՐԻ ՄԱՐԶՊԵՏԱՐԱՆ</t>
  </si>
  <si>
    <t>Եղեգնաձորի  ԲԿ ՓԲԸ</t>
  </si>
  <si>
    <t>Վայքի ԲՄ ՓԲԸ</t>
  </si>
  <si>
    <t>Ջերմուկի ԱԿ ՓԲԸ</t>
  </si>
  <si>
    <t xml:space="preserve"> ՀՀ Տավուշի մարզպետարան</t>
  </si>
  <si>
    <t>Նոյեմբերյանի բժշկական կենտրոն ՓԲԸ</t>
  </si>
  <si>
    <t>Իջևանի ԱԱՊԿ ՓԲԸ</t>
  </si>
  <si>
    <t>ՀՀ ԿՈՏԱՅՔԻ ՄԱՐԶՊԵՏԱՐԱՆ</t>
  </si>
  <si>
    <t>Աբովյանի բժշկական կենտրոն ՓԲԸ</t>
  </si>
  <si>
    <t>Աբովյանի ծննդատուն ՊՓԲԸ</t>
  </si>
  <si>
    <t>Հրազդանի բժշկական կենտրոն ՓԲԸ</t>
  </si>
  <si>
    <t>Չարենցավանի բժշկական կենտրոն ՊՓԲԸ</t>
  </si>
  <si>
    <t>Նաիրիի բժշկական կենտրոն ՊՓԲԸ</t>
  </si>
  <si>
    <t>Նոր Հաճնի պոլիկլինիկա ՊՓԲԸ</t>
  </si>
  <si>
    <t>Հրազդանի մարզային արյան բանկ ՊՓԲԸ</t>
  </si>
  <si>
    <t>Ծաղկաձորի բուժ.ամբուլատորիա ՊՓԲԸ</t>
  </si>
  <si>
    <t>«Գյումրու բժշկական կենտրոն» ՓԲԸ</t>
  </si>
  <si>
    <t>«Գյումրիի Ինֆեկցիոն -Հակատուբերկուլյոզային հիվանդանոց » ՓԲԸ</t>
  </si>
  <si>
    <t>«Գյումրիի ծննդատուն» ՓԲԸ</t>
  </si>
  <si>
    <t>«Գյումրու մոր և մանկան ավստրիական  հիվանդանոց » ՓԲԸ</t>
  </si>
  <si>
    <t>«ՈՒռուցքաբանական դիսպանսեր» ՓԲԸ</t>
  </si>
  <si>
    <t>«Գյումրիի հոգեկան առողջության կենտրոն» ՓԲԸ</t>
  </si>
  <si>
    <t>«Գյումրիի թիվ 1 պոլիկլինիկա» ՓԲԸ</t>
  </si>
  <si>
    <t>«Ն. Մելիքյանի անվան թիվ 2 պոլիկլինիկա» ՓԲԸ</t>
  </si>
  <si>
    <t>«Աբաջյանի անվան ընտանեկան բժշկության կենտրոն» ՓԲԸ</t>
  </si>
  <si>
    <t>«Էնրիկո Մատեի անվան պոլիկլինիկա» ՓԲԸ</t>
  </si>
  <si>
    <t>«Միջազգային Կարմիր խաչի անվան պոլիկլինիկա» ՓԲԸ</t>
  </si>
  <si>
    <t>«Բեռլին պոլիկլինիկա » ՓԲԸ</t>
  </si>
  <si>
    <t>«Արյան փոխներարկման կայան» ՓԲԸ</t>
  </si>
  <si>
    <t>«Գյումրիի շտապ բժշկական օգնության կայան» ՓԲԸ</t>
  </si>
  <si>
    <t>«Պաթոլոգո-անատոմիական լաբորատորիա» ՓԲԸ</t>
  </si>
  <si>
    <t>«Ախուրյանի ԲԿ» ՓԲԸ</t>
  </si>
  <si>
    <t>«Մարալիկի  ԱԿ» ՓԲԸ</t>
  </si>
  <si>
    <t>«Արթիկի ԲԿ» ՓԲԸ</t>
  </si>
  <si>
    <t>«Արթիկի մոր և մանկան առողջության պահպանման կենտրոն» ՓԲԸ</t>
  </si>
  <si>
    <t>«Ամասիայի ԱԿ» ՓԲԸ</t>
  </si>
  <si>
    <t>ՀՀ քաղաքաշինության կոմիտե</t>
  </si>
  <si>
    <t>«ՍԱԼՍԱ Դիվելոփմենթ» ՓԲԸ</t>
  </si>
  <si>
    <t>«Քաղաքաշինական ծրագրերի փորձագիտական կենտրոն» ԲԲԸ</t>
  </si>
  <si>
    <t>«Հայաստանի հանրային հեռուստաընկերություն» ՓԲԸ</t>
  </si>
  <si>
    <t>«Հայաստանի հանրային ռադիոընկերություն» ՓԲԸ</t>
  </si>
  <si>
    <t>Քաղաքացիական ավիացիայի կոմիտե</t>
  </si>
  <si>
    <t>Առողջապահության նախարարություն</t>
  </si>
  <si>
    <t>«Պրոֆեսոր Ռ.Օ. Յոլյանի անվան արյունաբանական կենտրոն» ՓԲԸ</t>
  </si>
  <si>
    <t>«Ակադեմիկոս Ս.Խ.  Ավդալբեկյանի անվան առողջապահության ազգային ինստիտուտ» ՓԲԸ</t>
  </si>
  <si>
    <t>«Սուրբ Գրիգոր Լուսավորիչ ԲԿ» ՓԲԸ</t>
  </si>
  <si>
    <t>«Նարկոլոգիական հանրապետական կենտրոնե ՓԲԸ</t>
  </si>
  <si>
    <t xml:space="preserve">«Ավան» հոգեբուժական կենտրոն» ՓԲԸ </t>
  </si>
  <si>
    <t>ՀՀ արդարադատության նախարարություն</t>
  </si>
  <si>
    <t>«Էներգաիմպեքս» ՓԲԸ</t>
  </si>
  <si>
    <t>«Ստանդարտների ազգային ինստիտուտ» ՓԲԸ</t>
  </si>
  <si>
    <t>«Չափագիտության ազգային ինստիտուտ» ՓԲԸ</t>
  </si>
  <si>
    <t>«Հայաստանի արտահանման ապահովագրական գործակալություն» ԱՓԲԸ</t>
  </si>
  <si>
    <t>ՀՀ պաշտպանության նախարարություն</t>
  </si>
  <si>
    <t>«Չարենցավանի հաստոցաշինական գործարան» ԲԲԸ</t>
  </si>
  <si>
    <t>«ԵրՄՄԳ»ՓԲԸ</t>
  </si>
  <si>
    <t>«Հեր-Հեր» ՓԲԸ</t>
  </si>
  <si>
    <t>&lt;&lt;Հայաստանի հեռուստատեսյին և ռադիոհաղորդիչ ցանց&gt;&gt; ՓԲԸ</t>
  </si>
  <si>
    <t>&lt;&lt;Հատուկ կապ&gt;&gt; ՓԲԸ</t>
  </si>
  <si>
    <t>&lt;&lt;Վարչա-տնտեսական&gt;&gt; ՓԲԸ</t>
  </si>
  <si>
    <t>&lt;&lt;Արմավիրի արյան փոխներարկման կայան&gt;&gt; ՓԲԸ</t>
  </si>
  <si>
    <t>&lt;&lt;Արմավիրի բժշկական կենտրոն&gt;&gt; ՓԲԸ</t>
  </si>
  <si>
    <t>Բաղրամյանի &lt;&lt;Հիսուսի մանուկներ&gt;&gt; ԱԿ ՓԲԸ</t>
  </si>
  <si>
    <t>&lt;&lt;Վաղարշապատի հիվանդանոց&gt;&gt; ՓԲԸ</t>
  </si>
  <si>
    <t>&lt;&lt;&lt;&lt;Էջմիածին&gt;&gt; բժշկական կենտրոն&gt;&gt; ՓԲԸ</t>
  </si>
  <si>
    <t>&lt;&lt;Մեծամորի բժշկական կենտրոն&gt;&gt;  ՓԲԸ</t>
  </si>
  <si>
    <t>ՀՀ  Արմավիրի մարզպետարան</t>
  </si>
  <si>
    <t>ԱՐԱԳԱԾՈՏՆԻ ՄԱՐԶՊԵՏԱՐԱՆ</t>
  </si>
  <si>
    <t>«Ծաղկահովիտի ԱԿ» ՓԲԸ</t>
  </si>
  <si>
    <t>«Գավառի պոլիկլինիկա» ՓԲԸ</t>
  </si>
  <si>
    <t>«Մարտունու ծննդատուն» ՓԲԸ</t>
  </si>
  <si>
    <t>«Վարդենիսի հիվանդանոց» ՓԲԸ</t>
  </si>
  <si>
    <t>ԼՈՌՈՒ ՄԱՐԶՊԵՏԱՐԱՆ</t>
  </si>
  <si>
    <t>ՙՙԻջևանի բժշկական կենտրոն,, ՓԲԸ</t>
  </si>
  <si>
    <t>ՎԱՐՉԱՊԵՏԻ ԱՇԽԱՏԱԿԱԶՄ</t>
  </si>
  <si>
    <t>Արմենպրես պետական լրատվական գործակալություն ՓԲԸ</t>
  </si>
  <si>
    <t>Էլեկտրոնային կառավարման ենթակառուցվածքների ներդրման գրասենյակ ՓԲԸ</t>
  </si>
  <si>
    <t>ՋՐԱՅԻՆ ԿՈՄԻՏԵ</t>
  </si>
  <si>
    <t>«Հոգևոր-մշակութային հանրային հեռուստաընկերություն» ՓԲԸ</t>
  </si>
  <si>
    <t>&lt;&lt; 02 շաբաթաթերթ&gt;&gt; ՓԲԸ</t>
  </si>
  <si>
    <t>Սյունիքի  մարզպետարան</t>
  </si>
  <si>
    <t>Գորիսի բժշկական կենտրոն ՓԲԸ</t>
  </si>
  <si>
    <t>Կապանի բժշկական կենտրոն ՓԲԸ</t>
  </si>
  <si>
    <t>Մեղրու տարածաշրջանային բժշկական կենտրոն ՓԲԸ</t>
  </si>
  <si>
    <t>Սիսիանի բժշկական կենտրոն ՓԲԸ</t>
  </si>
  <si>
    <t>Սյունիքի մարզային արյան փոխներարկման կայան ՓԲԸ</t>
  </si>
  <si>
    <t>Սյունիքի մարզային նյարդահոգեբուժական դիսպանսեր ՓԲԸ</t>
  </si>
  <si>
    <t>Քաջարանի բժշկական կենտրոն ՓԲԸ</t>
  </si>
  <si>
    <t>I կիսամյակ</t>
  </si>
  <si>
    <t>2019թ. 1-ին կիսամյակ</t>
  </si>
  <si>
    <t>Պաշտոնական տեղեկագիր ՓԲԸ</t>
  </si>
  <si>
    <t>01.01.2019</t>
  </si>
  <si>
    <t>30.06.2019</t>
  </si>
  <si>
    <t>Հատուկ Լեռնափրկարար Ծառայություն ՓԲԸ</t>
  </si>
  <si>
    <t>1-ին կիսամյակ</t>
  </si>
  <si>
    <t>«Գյումրիի սելեկցիոն կայան» ՓԲԸ</t>
  </si>
  <si>
    <t>«Հայկական միրգ» ԲԲԸ</t>
  </si>
  <si>
    <t>ՀՀ էկնոմիկայի նախարարություն</t>
  </si>
  <si>
    <t>ՀՀ տարածքային կառավարման և ենթակառուցվածքների նախարարություն</t>
  </si>
  <si>
    <t>01.01.2019-01.07.2019թթ.</t>
  </si>
  <si>
    <t xml:space="preserve"> ՀՀ կառավարության 31.01.2019թ. N54-Ա որոշմամբ «Էներգակարգաբերում» ՓԲԸ-ն միացվել է «Էներգետիկայի գիտահետազոտական ինստիտուտ»              ՓԲԸ-ին
</t>
  </si>
  <si>
    <t>ՀՀ կրթության, գիտության, մշակույթի և սպորտի նախարարություն</t>
  </si>
  <si>
    <t>2019թ I կիսամյակ</t>
  </si>
  <si>
    <t>«Գեղագիտության ազգային կենտրոն» ՓԲԸ</t>
  </si>
  <si>
    <t>«Կրթության ազգային ինստիտուտ» ՓԲԸ</t>
  </si>
  <si>
    <t>«Կրթություն» թերթի խմբագրություն» ՓԲԸ</t>
  </si>
  <si>
    <t>«Երևանի հենակետային բժշկական քոլեջ» ՓԲԸ</t>
  </si>
  <si>
    <t>«Դ.ՀԱՄԲԱՐՁՈՒՄՅԱՆԻ ԱՆՎԱՆ ՋՕՀ ՄՄՄ» ՓԲԸ</t>
  </si>
  <si>
    <t>ՀՀ բարձր տեխնոլոգիական արդյունաբերության նախարարություն</t>
  </si>
  <si>
    <t>2019 թ. 1կիսամյակ</t>
  </si>
  <si>
    <t>ՀՀ շրջակա միջավայրի նախարարություն</t>
  </si>
  <si>
    <t>30.06.2019թ</t>
  </si>
  <si>
    <t>ՀՀ ՇՐՋԱԿԱ ՄԻՋԱՎԱՅՐԻ ՆԱԽԱՐԱՐՈՒԹՅՈՒՆ</t>
  </si>
  <si>
    <t>ԶՎԱՐԹՆՈՑ ԱՕԿ ՓԲԸ</t>
  </si>
  <si>
    <t>ՀՀ վարչապետի աշխատակազմ</t>
  </si>
  <si>
    <t>Ջրային կոմիտե</t>
  </si>
  <si>
    <t>ՀՀ  Արարատի  մարզպետարան</t>
  </si>
  <si>
    <t>Վեդու  Ծննդատուն  ՓԲԸ</t>
  </si>
  <si>
    <t>&lt;&lt;Արմաշի  ԱԿ&gt;&gt;  ՓԲԸ</t>
  </si>
  <si>
    <t>&lt;&lt;Վեդու  ԲԿ&gt;&gt;  ՓԲԸ</t>
  </si>
  <si>
    <t>&lt;&lt;Արարատի  հիվանդանոց  ԲԿ&gt;&gt;  ՓԲԸ</t>
  </si>
  <si>
    <t>&lt;&lt;Արտաշատի  ԲԿ&gt;&gt;  ՓԲԸ</t>
  </si>
  <si>
    <t>&lt;&lt;ՈԿՖ  Բանավանի  ԱԱՊԿ&gt;&gt;  ՓԲԸ</t>
  </si>
  <si>
    <t>&lt;&lt;Մասիսի  ԲԿ&gt;&gt;  ՓԲԸ</t>
  </si>
  <si>
    <t>ԳԵՂԱՐՔՈՒՆԻՔԻ ՄԱՐԶՊԵՏԱՐԱՆ</t>
  </si>
  <si>
    <t>01.01.2019թ. - 01.07.2019թ.</t>
  </si>
  <si>
    <t>«Վարդենիս պոլիկլինիկա» ՓԲԸ</t>
  </si>
  <si>
    <t>2019թ.առաջին կիսամյակ</t>
  </si>
  <si>
    <t>2019թ. Առաջին կիսամյակ</t>
  </si>
  <si>
    <t>2019 1-ին կիսամյակ</t>
  </si>
  <si>
    <t>2019թ.1-ին կիսամյակ</t>
  </si>
  <si>
    <t>2019թ կիսամյակ</t>
  </si>
  <si>
    <t>2019 թվականի 1-ին կիսամյակ</t>
  </si>
  <si>
    <t>2019 թ. առաաջին կիսամյակ</t>
  </si>
  <si>
    <t>&lt;&lt;Ջրառ&gt;&gt; ՓԲԸ</t>
  </si>
  <si>
    <t>&lt;&lt;Մելիորացիա&gt;&gt; ՓԲԸ</t>
  </si>
  <si>
    <t>01.01.2019-30.06.2019</t>
  </si>
  <si>
    <t xml:space="preserve">                                                                                                                                                 ՀՀ ՈՍՏԻԿԱՆՈՒԹՅՈՒՆ</t>
  </si>
  <si>
    <t>2019թ առաջին կիսամյակ</t>
  </si>
  <si>
    <t>ՀՀ ՔԱՂԱՔԱՑԻԱԿԱՆ ԱՎԻԱՑԻԱՅԻ ԿՈՄԻՏԵ</t>
  </si>
  <si>
    <t>&lt;&lt;Հայաէրոնավիգացիա&gt;&gt; ՓԲԸ</t>
  </si>
  <si>
    <t>&lt;&lt;Ավիաուսումնական կենտրոն&gt;&gt; ՓԲԸ</t>
  </si>
  <si>
    <t>&lt;&lt;Ավիաբուժ&gt;&gt; բժշկական կենտրոն&gt;&gt; ՓԲԸ</t>
  </si>
  <si>
    <t>2019թ. I կիսամյակ</t>
  </si>
  <si>
    <t>«Բերդի բժշկ.կենտրոն» ՓԲԸ*</t>
  </si>
  <si>
    <t>* Տեղեկատվություն ներկայացված չի: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</si>
</sst>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.000_);_(* \(#,##0.000\);_(* &quot;-&quot;??_);_(@_)"/>
    <numFmt numFmtId="167" formatCode="_(* #,##0_);_(* \(#,##0\);_(* &quot;-&quot;??_);_(@_)"/>
    <numFmt numFmtId="168" formatCode="0.000"/>
    <numFmt numFmtId="169" formatCode="0.0"/>
    <numFmt numFmtId="170" formatCode="_-* #,##0.00_-;\-* #,##0.00_-;_-* &quot;-&quot;??_-;_-@_-"/>
    <numFmt numFmtId="171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0"/>
    </font>
    <font>
      <sz val="9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2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9"/>
      <color indexed="8"/>
      <name val="Times New Roman"/>
      <family val="1"/>
    </font>
    <font>
      <sz val="12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9"/>
      <color rgb="FF000000"/>
      <name val="Times New Roman"/>
      <family val="1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medium"/>
      <right/>
      <top/>
      <bottom/>
    </border>
    <border>
      <left style="thick"/>
      <right/>
      <top style="thick"/>
      <bottom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/>
      <right/>
      <top style="thick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/>
      <right style="medium"/>
      <top/>
      <bottom style="thick"/>
    </border>
    <border>
      <left style="thin"/>
      <right/>
      <top style="thick"/>
      <bottom style="thin"/>
    </border>
    <border>
      <left/>
      <right style="medium"/>
      <top style="thick"/>
      <bottom style="thin"/>
    </border>
    <border>
      <left/>
      <right/>
      <top style="thick"/>
      <bottom style="thin"/>
    </border>
    <border>
      <left/>
      <right style="medium"/>
      <top/>
      <bottom style="thick"/>
    </border>
    <border>
      <left style="medium"/>
      <right style="thin"/>
      <top/>
      <bottom style="thick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thin"/>
      <right style="thin"/>
      <top/>
      <bottom style="thick"/>
    </border>
    <border>
      <left style="medium"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thick"/>
      <bottom/>
    </border>
    <border>
      <left/>
      <right style="medium"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</cellStyleXfs>
  <cellXfs count="382">
    <xf numFmtId="0" fontId="0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1" fillId="0" borderId="0" xfId="55" applyAlignment="1">
      <alignment vertical="center" wrapText="1"/>
    </xf>
    <xf numFmtId="165" fontId="13" fillId="0" borderId="0" xfId="44" applyNumberFormat="1" applyFont="1" applyAlignment="1" applyProtection="1">
      <alignment wrapText="1"/>
      <protection hidden="1"/>
    </xf>
    <xf numFmtId="165" fontId="4" fillId="0" borderId="0" xfId="44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 locked="0"/>
    </xf>
    <xf numFmtId="0" fontId="13" fillId="3" borderId="0" xfId="0" applyFont="1" applyFill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4" fillId="33" borderId="0" xfId="0" applyFont="1" applyFill="1" applyAlignment="1" applyProtection="1">
      <alignment/>
      <protection hidden="1" locked="0"/>
    </xf>
    <xf numFmtId="0" fontId="9" fillId="3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 locked="0"/>
    </xf>
    <xf numFmtId="0" fontId="6" fillId="0" borderId="19" xfId="0" applyFont="1" applyBorder="1" applyAlignment="1" applyProtection="1">
      <alignment horizontal="center" vertical="center"/>
      <protection hidden="1" locked="0"/>
    </xf>
    <xf numFmtId="164" fontId="3" fillId="3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0" xfId="0" applyNumberFormat="1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3" fillId="0" borderId="20" xfId="0" applyFont="1" applyBorder="1" applyAlignment="1" applyProtection="1">
      <alignment horizontal="left" vertical="center" wrapText="1"/>
      <protection hidden="1" locked="0"/>
    </xf>
    <xf numFmtId="164" fontId="3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Border="1" applyAlignment="1" applyProtection="1">
      <alignment vertical="center"/>
      <protection hidden="1" locked="0"/>
    </xf>
    <xf numFmtId="49" fontId="3" fillId="0" borderId="19" xfId="0" applyNumberFormat="1" applyFont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 applyProtection="1">
      <alignment horizontal="left" vertical="center" wrapText="1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left" vertical="center" wrapText="1"/>
      <protection hidden="1" locked="0"/>
    </xf>
    <xf numFmtId="49" fontId="3" fillId="0" borderId="21" xfId="0" applyNumberFormat="1" applyFont="1" applyBorder="1" applyAlignment="1" applyProtection="1">
      <alignment vertical="center"/>
      <protection hidden="1" locked="0"/>
    </xf>
    <xf numFmtId="164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3" borderId="2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 locked="0"/>
    </xf>
    <xf numFmtId="0" fontId="8" fillId="0" borderId="23" xfId="0" applyFont="1" applyBorder="1" applyAlignment="1" applyProtection="1">
      <alignment horizontal="left"/>
      <protection hidden="1" locked="0"/>
    </xf>
    <xf numFmtId="0" fontId="3" fillId="0" borderId="23" xfId="0" applyFont="1" applyBorder="1" applyAlignment="1" applyProtection="1">
      <alignment horizontal="center" vertical="justify"/>
      <protection hidden="1" locked="0"/>
    </xf>
    <xf numFmtId="164" fontId="11" fillId="0" borderId="23" xfId="0" applyNumberFormat="1" applyFont="1" applyBorder="1" applyAlignment="1" applyProtection="1">
      <alignment horizontal="left" vertical="center"/>
      <protection hidden="1" locked="0"/>
    </xf>
    <xf numFmtId="164" fontId="11" fillId="33" borderId="23" xfId="0" applyNumberFormat="1" applyFont="1" applyFill="1" applyBorder="1" applyAlignment="1" applyProtection="1">
      <alignment horizontal="center" vertical="center"/>
      <protection hidden="1" locked="0"/>
    </xf>
    <xf numFmtId="164" fontId="11" fillId="3" borderId="23" xfId="0" applyNumberFormat="1" applyFont="1" applyFill="1" applyBorder="1" applyAlignment="1" applyProtection="1">
      <alignment horizontal="center" vertical="center"/>
      <protection hidden="1"/>
    </xf>
    <xf numFmtId="164" fontId="11" fillId="3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wrapText="1"/>
      <protection hidden="1"/>
    </xf>
    <xf numFmtId="0" fontId="13" fillId="33" borderId="0" xfId="0" applyFont="1" applyFill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164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164" fontId="11" fillId="0" borderId="23" xfId="0" applyNumberFormat="1" applyFont="1" applyBorder="1" applyAlignment="1" applyProtection="1">
      <alignment horizontal="center" vertical="center"/>
      <protection hidden="1" locked="0"/>
    </xf>
    <xf numFmtId="2" fontId="3" fillId="0" borderId="19" xfId="0" applyNumberFormat="1" applyFont="1" applyBorder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right" wrapText="1"/>
      <protection hidden="1"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3" fillId="3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64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16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9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wrapText="1"/>
      <protection hidden="1" locked="0"/>
    </xf>
    <xf numFmtId="0" fontId="13" fillId="33" borderId="0" xfId="0" applyFont="1" applyFill="1" applyAlignment="1" applyProtection="1">
      <alignment wrapText="1"/>
      <protection hidden="1" locked="0"/>
    </xf>
    <xf numFmtId="165" fontId="13" fillId="0" borderId="0" xfId="42" applyNumberFormat="1" applyFont="1" applyAlignment="1" applyProtection="1">
      <alignment wrapText="1"/>
      <protection hidden="1"/>
    </xf>
    <xf numFmtId="165" fontId="4" fillId="0" borderId="0" xfId="42" applyNumberFormat="1" applyFont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/>
      <protection locked="0"/>
    </xf>
    <xf numFmtId="0" fontId="2" fillId="0" borderId="0" xfId="59">
      <alignment/>
      <protection/>
    </xf>
    <xf numFmtId="0" fontId="4" fillId="0" borderId="0" xfId="59" applyFont="1" applyProtection="1">
      <alignment/>
      <protection hidden="1"/>
    </xf>
    <xf numFmtId="0" fontId="4" fillId="0" borderId="0" xfId="59" applyFont="1" applyFill="1" applyProtection="1">
      <alignment/>
      <protection hidden="1"/>
    </xf>
    <xf numFmtId="0" fontId="4" fillId="0" borderId="0" xfId="59" applyFont="1" applyBorder="1" applyProtection="1">
      <alignment/>
      <protection hidden="1"/>
    </xf>
    <xf numFmtId="0" fontId="6" fillId="0" borderId="0" xfId="59" applyFont="1" applyProtection="1">
      <alignment/>
      <protection hidden="1"/>
    </xf>
    <xf numFmtId="0" fontId="5" fillId="0" borderId="0" xfId="59" applyFont="1" applyProtection="1">
      <alignment/>
      <protection hidden="1"/>
    </xf>
    <xf numFmtId="0" fontId="3" fillId="0" borderId="0" xfId="59" applyFont="1" applyProtection="1">
      <alignment/>
      <protection hidden="1"/>
    </xf>
    <xf numFmtId="0" fontId="13" fillId="0" borderId="0" xfId="59" applyFont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7" fillId="0" borderId="0" xfId="59" applyFont="1" applyFill="1" applyAlignment="1" applyProtection="1">
      <alignment horizontal="center" vertical="center" wrapText="1"/>
      <protection hidden="1"/>
    </xf>
    <xf numFmtId="0" fontId="8" fillId="0" borderId="0" xfId="59" applyFont="1" applyFill="1" applyAlignment="1" applyProtection="1">
      <alignment horizontal="center" vertical="center" wrapText="1"/>
      <protection hidden="1"/>
    </xf>
    <xf numFmtId="0" fontId="10" fillId="0" borderId="0" xfId="59" applyFont="1" applyProtection="1">
      <alignment/>
      <protection hidden="1"/>
    </xf>
    <xf numFmtId="164" fontId="10" fillId="0" borderId="0" xfId="59" applyNumberFormat="1" applyFont="1" applyProtection="1">
      <alignment/>
      <protection hidden="1"/>
    </xf>
    <xf numFmtId="164" fontId="4" fillId="0" borderId="0" xfId="59" applyNumberFormat="1" applyFont="1" applyProtection="1">
      <alignment/>
      <protection hidden="1"/>
    </xf>
    <xf numFmtId="164" fontId="4" fillId="0" borderId="0" xfId="59" applyNumberFormat="1" applyFont="1" applyBorder="1" applyProtection="1">
      <alignment/>
      <protection hidden="1"/>
    </xf>
    <xf numFmtId="0" fontId="9" fillId="0" borderId="0" xfId="59" applyFont="1" applyBorder="1" applyAlignment="1" applyProtection="1">
      <alignment horizontal="center" vertical="top" wrapText="1"/>
      <protection hidden="1" locked="0"/>
    </xf>
    <xf numFmtId="0" fontId="9" fillId="0" borderId="0" xfId="59" applyFont="1" applyFill="1" applyBorder="1" applyProtection="1">
      <alignment/>
      <protection hidden="1" locked="0"/>
    </xf>
    <xf numFmtId="0" fontId="9" fillId="0" borderId="0" xfId="59" applyFont="1" applyBorder="1" applyProtection="1">
      <alignment/>
      <protection hidden="1" locked="0"/>
    </xf>
    <xf numFmtId="0" fontId="4" fillId="0" borderId="0" xfId="59" applyFont="1" applyProtection="1">
      <alignment/>
      <protection hidden="1" locked="0"/>
    </xf>
    <xf numFmtId="0" fontId="12" fillId="0" borderId="0" xfId="59" applyFont="1" applyProtection="1">
      <alignment/>
      <protection hidden="1" locked="0"/>
    </xf>
    <xf numFmtId="0" fontId="9" fillId="0" borderId="0" xfId="59" applyFont="1" applyProtection="1">
      <alignment/>
      <protection hidden="1" locked="0"/>
    </xf>
    <xf numFmtId="0" fontId="4" fillId="0" borderId="0" xfId="59" applyFont="1" applyFill="1" applyProtection="1">
      <alignment/>
      <protection hidden="1" locked="0"/>
    </xf>
    <xf numFmtId="49" fontId="3" fillId="0" borderId="18" xfId="59" applyNumberFormat="1" applyFont="1" applyBorder="1" applyAlignment="1" applyProtection="1">
      <alignment horizontal="center" vertical="center"/>
      <protection hidden="1" locked="0"/>
    </xf>
    <xf numFmtId="0" fontId="3" fillId="0" borderId="20" xfId="59" applyFont="1" applyBorder="1" applyAlignment="1" applyProtection="1">
      <alignment horizontal="left" vertical="center" wrapText="1"/>
      <protection hidden="1" locked="0"/>
    </xf>
    <xf numFmtId="0" fontId="6" fillId="0" borderId="19" xfId="59" applyFont="1" applyBorder="1" applyAlignment="1" applyProtection="1">
      <alignment horizontal="center" vertical="center"/>
      <protection hidden="1" locked="0"/>
    </xf>
    <xf numFmtId="49" fontId="3" fillId="0" borderId="19" xfId="59" applyNumberFormat="1" applyFont="1" applyBorder="1" applyAlignment="1" applyProtection="1">
      <alignment horizontal="center" vertical="center"/>
      <protection hidden="1" locked="0"/>
    </xf>
    <xf numFmtId="49" fontId="3" fillId="0" borderId="19" xfId="59" applyNumberFormat="1" applyFont="1" applyBorder="1" applyAlignment="1" applyProtection="1">
      <alignment vertical="center"/>
      <protection hidden="1" locked="0"/>
    </xf>
    <xf numFmtId="0" fontId="3" fillId="0" borderId="19" xfId="59" applyFont="1" applyBorder="1" applyAlignment="1" applyProtection="1">
      <alignment horizontal="left" vertical="center" wrapText="1"/>
      <protection hidden="1" locked="0"/>
    </xf>
    <xf numFmtId="49" fontId="3" fillId="0" borderId="21" xfId="59" applyNumberFormat="1" applyFont="1" applyBorder="1" applyAlignment="1" applyProtection="1">
      <alignment horizontal="center" vertical="center"/>
      <protection hidden="1" locked="0"/>
    </xf>
    <xf numFmtId="0" fontId="3" fillId="0" borderId="21" xfId="59" applyFont="1" applyBorder="1" applyAlignment="1" applyProtection="1">
      <alignment horizontal="left" vertical="center" wrapText="1"/>
      <protection hidden="1" locked="0"/>
    </xf>
    <xf numFmtId="49" fontId="3" fillId="0" borderId="21" xfId="59" applyNumberFormat="1" applyFont="1" applyBorder="1" applyAlignment="1" applyProtection="1">
      <alignment vertical="center"/>
      <protection hidden="1" locked="0"/>
    </xf>
    <xf numFmtId="49" fontId="6" fillId="0" borderId="22" xfId="59" applyNumberFormat="1" applyFont="1" applyBorder="1" applyAlignment="1" applyProtection="1">
      <alignment horizontal="center" vertical="center"/>
      <protection hidden="1" locked="0"/>
    </xf>
    <xf numFmtId="0" fontId="8" fillId="0" borderId="23" xfId="59" applyFont="1" applyBorder="1" applyAlignment="1" applyProtection="1">
      <alignment horizontal="left"/>
      <protection hidden="1" locked="0"/>
    </xf>
    <xf numFmtId="0" fontId="3" fillId="0" borderId="23" xfId="59" applyFont="1" applyBorder="1" applyAlignment="1" applyProtection="1">
      <alignment horizontal="center" vertical="justify"/>
      <protection hidden="1" locked="0"/>
    </xf>
    <xf numFmtId="169" fontId="60" fillId="34" borderId="25" xfId="0" applyNumberFormat="1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164" fontId="3" fillId="33" borderId="0" xfId="0" applyNumberFormat="1" applyFont="1" applyFill="1" applyAlignment="1" applyProtection="1">
      <alignment horizontal="center" vertical="center" wrapText="1"/>
      <protection hidden="1"/>
    </xf>
    <xf numFmtId="0" fontId="61" fillId="0" borderId="1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 vertical="justify"/>
      <protection locked="0"/>
    </xf>
    <xf numFmtId="164" fontId="11" fillId="0" borderId="23" xfId="0" applyNumberFormat="1" applyFont="1" applyBorder="1" applyAlignment="1" applyProtection="1">
      <alignment horizontal="left" vertical="center"/>
      <protection locked="0"/>
    </xf>
    <xf numFmtId="164" fontId="11" fillId="33" borderId="23" xfId="0" applyNumberFormat="1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 textRotation="90" wrapText="1"/>
      <protection hidden="1"/>
    </xf>
    <xf numFmtId="0" fontId="9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29" xfId="0" applyFont="1" applyFill="1" applyBorder="1" applyAlignment="1" applyProtection="1">
      <alignment horizontal="center" vertical="center" wrapText="1"/>
      <protection hidden="1"/>
    </xf>
    <xf numFmtId="0" fontId="9" fillId="3" borderId="30" xfId="0" applyFont="1" applyFill="1" applyBorder="1" applyAlignment="1" applyProtection="1">
      <alignment horizontal="center" vertical="center" wrapText="1"/>
      <protection hidden="1"/>
    </xf>
    <xf numFmtId="0" fontId="9" fillId="3" borderId="31" xfId="0" applyFont="1" applyFill="1" applyBorder="1" applyAlignment="1" applyProtection="1">
      <alignment horizontal="center" vertical="center" textRotation="90" wrapText="1"/>
      <protection hidden="1"/>
    </xf>
    <xf numFmtId="0" fontId="0" fillId="3" borderId="32" xfId="0" applyFill="1" applyBorder="1" applyAlignment="1" applyProtection="1">
      <alignment/>
      <protection hidden="1"/>
    </xf>
    <xf numFmtId="0" fontId="9" fillId="3" borderId="33" xfId="0" applyFont="1" applyFill="1" applyBorder="1" applyAlignment="1" applyProtection="1">
      <alignment horizontal="center" vertical="center" textRotation="90" wrapText="1"/>
      <protection hidden="1"/>
    </xf>
    <xf numFmtId="0" fontId="9" fillId="3" borderId="34" xfId="0" applyFont="1" applyFill="1" applyBorder="1" applyAlignment="1" applyProtection="1">
      <alignment horizontal="center" vertical="center" textRotation="90" wrapText="1"/>
      <protection hidden="1"/>
    </xf>
    <xf numFmtId="0" fontId="9" fillId="3" borderId="35" xfId="0" applyFont="1" applyFill="1" applyBorder="1" applyAlignment="1" applyProtection="1">
      <alignment horizontal="center" vertical="center" textRotation="90" wrapText="1"/>
      <protection hidden="1"/>
    </xf>
    <xf numFmtId="0" fontId="9" fillId="3" borderId="32" xfId="0" applyFont="1" applyFill="1" applyBorder="1" applyAlignment="1" applyProtection="1">
      <alignment horizontal="center" vertical="center" textRotation="90" wrapText="1"/>
      <protection hidden="1"/>
    </xf>
    <xf numFmtId="0" fontId="0" fillId="3" borderId="35" xfId="0" applyFill="1" applyBorder="1" applyAlignment="1" applyProtection="1">
      <alignment/>
      <protection hidden="1"/>
    </xf>
    <xf numFmtId="0" fontId="9" fillId="3" borderId="21" xfId="0" applyFont="1" applyFill="1" applyBorder="1" applyAlignment="1" applyProtection="1">
      <alignment horizontal="center" vertical="center" textRotation="90" wrapText="1"/>
      <protection hidden="1"/>
    </xf>
    <xf numFmtId="0" fontId="9" fillId="3" borderId="36" xfId="0" applyFont="1" applyFill="1" applyBorder="1" applyAlignment="1" applyProtection="1">
      <alignment horizontal="center" vertical="center" textRotation="90" wrapText="1"/>
      <protection hidden="1"/>
    </xf>
    <xf numFmtId="0" fontId="9" fillId="3" borderId="37" xfId="0" applyFont="1" applyFill="1" applyBorder="1" applyAlignment="1" applyProtection="1">
      <alignment horizontal="center" vertical="center" textRotation="90" wrapText="1"/>
      <protection hidden="1"/>
    </xf>
    <xf numFmtId="0" fontId="9" fillId="3" borderId="38" xfId="0" applyFont="1" applyFill="1" applyBorder="1" applyAlignment="1" applyProtection="1">
      <alignment horizontal="center" vertical="center" wrapText="1"/>
      <protection hidden="1"/>
    </xf>
    <xf numFmtId="0" fontId="9" fillId="3" borderId="39" xfId="0" applyFont="1" applyFill="1" applyBorder="1" applyAlignment="1" applyProtection="1">
      <alignment horizontal="center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vertical="center"/>
      <protection locked="0"/>
    </xf>
    <xf numFmtId="0" fontId="9" fillId="3" borderId="10" xfId="59" applyFont="1" applyFill="1" applyBorder="1" applyAlignment="1" applyProtection="1">
      <alignment horizontal="center" vertical="center"/>
      <protection hidden="1"/>
    </xf>
    <xf numFmtId="0" fontId="10" fillId="3" borderId="12" xfId="59" applyFont="1" applyFill="1" applyBorder="1" applyAlignment="1" applyProtection="1">
      <alignment horizontal="center" vertical="center"/>
      <protection hidden="1"/>
    </xf>
    <xf numFmtId="0" fontId="5" fillId="33" borderId="0" xfId="59" applyFont="1" applyFill="1" applyProtection="1">
      <alignment/>
      <protection hidden="1"/>
    </xf>
    <xf numFmtId="0" fontId="13" fillId="33" borderId="0" xfId="59" applyFont="1" applyFill="1" applyAlignment="1" applyProtection="1">
      <alignment wrapText="1"/>
      <protection hidden="1"/>
    </xf>
    <xf numFmtId="0" fontId="4" fillId="33" borderId="0" xfId="59" applyFont="1" applyFill="1" applyBorder="1" applyProtection="1">
      <alignment/>
      <protection hidden="1"/>
    </xf>
    <xf numFmtId="0" fontId="9" fillId="3" borderId="11" xfId="59" applyFont="1" applyFill="1" applyBorder="1" applyAlignment="1" applyProtection="1">
      <alignment horizontal="center" vertical="center" wrapText="1"/>
      <protection hidden="1"/>
    </xf>
    <xf numFmtId="0" fontId="10" fillId="3" borderId="13" xfId="59" applyFont="1" applyFill="1" applyBorder="1" applyAlignment="1" applyProtection="1">
      <alignment horizontal="center" vertical="center"/>
      <protection hidden="1"/>
    </xf>
    <xf numFmtId="0" fontId="10" fillId="3" borderId="14" xfId="59" applyFont="1" applyFill="1" applyBorder="1" applyAlignment="1" applyProtection="1">
      <alignment horizontal="center" vertical="center"/>
      <protection hidden="1"/>
    </xf>
    <xf numFmtId="0" fontId="10" fillId="3" borderId="15" xfId="59" applyFont="1" applyFill="1" applyBorder="1" applyAlignment="1" applyProtection="1">
      <alignment horizontal="center" vertical="center"/>
      <protection hidden="1"/>
    </xf>
    <xf numFmtId="0" fontId="10" fillId="3" borderId="16" xfId="59" applyFont="1" applyFill="1" applyBorder="1" applyAlignment="1" applyProtection="1">
      <alignment horizontal="center" vertical="center"/>
      <protection hidden="1"/>
    </xf>
    <xf numFmtId="0" fontId="10" fillId="3" borderId="17" xfId="59" applyFont="1" applyFill="1" applyBorder="1" applyAlignment="1" applyProtection="1">
      <alignment horizontal="center" vertical="center"/>
      <protection hidden="1"/>
    </xf>
    <xf numFmtId="164" fontId="3" fillId="3" borderId="19" xfId="59" applyNumberFormat="1" applyFont="1" applyFill="1" applyBorder="1" applyAlignment="1" applyProtection="1">
      <alignment horizontal="center" vertical="center" wrapText="1"/>
      <protection hidden="1"/>
    </xf>
    <xf numFmtId="164" fontId="3" fillId="3" borderId="21" xfId="59" applyNumberFormat="1" applyFont="1" applyFill="1" applyBorder="1" applyAlignment="1" applyProtection="1">
      <alignment horizontal="center" vertical="center" wrapText="1"/>
      <protection hidden="1"/>
    </xf>
    <xf numFmtId="164" fontId="11" fillId="3" borderId="23" xfId="59" applyNumberFormat="1" applyFont="1" applyFill="1" applyBorder="1" applyAlignment="1" applyProtection="1">
      <alignment horizontal="center" vertical="center"/>
      <protection hidden="1"/>
    </xf>
    <xf numFmtId="164" fontId="11" fillId="3" borderId="24" xfId="59" applyNumberFormat="1" applyFont="1" applyFill="1" applyBorder="1" applyAlignment="1" applyProtection="1">
      <alignment horizontal="center" vertical="center"/>
      <protection hidden="1"/>
    </xf>
    <xf numFmtId="164" fontId="3" fillId="33" borderId="0" xfId="59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9" applyFont="1" applyFill="1" applyProtection="1">
      <alignment/>
      <protection hidden="1" locked="0"/>
    </xf>
    <xf numFmtId="0" fontId="13" fillId="3" borderId="0" xfId="59" applyFont="1" applyFill="1" applyProtection="1">
      <alignment/>
      <protection hidden="1" locked="0"/>
    </xf>
    <xf numFmtId="0" fontId="9" fillId="3" borderId="0" xfId="59" applyFont="1" applyFill="1" applyProtection="1">
      <alignment/>
      <protection hidden="1" locked="0"/>
    </xf>
    <xf numFmtId="164" fontId="3" fillId="33" borderId="19" xfId="59" applyNumberFormat="1" applyFont="1" applyFill="1" applyBorder="1" applyAlignment="1" applyProtection="1">
      <alignment horizontal="center" vertical="center" wrapText="1"/>
      <protection hidden="1" locked="0"/>
    </xf>
    <xf numFmtId="164" fontId="11" fillId="33" borderId="23" xfId="59" applyNumberFormat="1" applyFont="1" applyFill="1" applyBorder="1" applyAlignment="1" applyProtection="1">
      <alignment horizontal="center" vertical="center"/>
      <protection hidden="1" locked="0"/>
    </xf>
    <xf numFmtId="164" fontId="11" fillId="0" borderId="23" xfId="59" applyNumberFormat="1" applyFont="1" applyBorder="1" applyAlignment="1" applyProtection="1">
      <alignment horizontal="center" vertical="center"/>
      <protection hidden="1" locked="0"/>
    </xf>
    <xf numFmtId="0" fontId="13" fillId="3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wrapText="1"/>
      <protection locked="0"/>
    </xf>
    <xf numFmtId="0" fontId="9" fillId="3" borderId="10" xfId="59" applyFont="1" applyFill="1" applyBorder="1" applyAlignment="1" applyProtection="1">
      <alignment horizontal="center" vertical="center"/>
      <protection hidden="1"/>
    </xf>
    <xf numFmtId="0" fontId="10" fillId="3" borderId="12" xfId="59" applyFont="1" applyFill="1" applyBorder="1" applyAlignment="1" applyProtection="1">
      <alignment horizontal="center" vertical="center"/>
      <protection hidden="1"/>
    </xf>
    <xf numFmtId="0" fontId="5" fillId="33" borderId="0" xfId="59" applyFont="1" applyFill="1" applyProtection="1">
      <alignment/>
      <protection hidden="1"/>
    </xf>
    <xf numFmtId="0" fontId="13" fillId="33" borderId="0" xfId="59" applyFont="1" applyFill="1" applyAlignment="1" applyProtection="1">
      <alignment wrapText="1"/>
      <protection hidden="1"/>
    </xf>
    <xf numFmtId="0" fontId="4" fillId="33" borderId="0" xfId="59" applyFont="1" applyFill="1" applyBorder="1" applyProtection="1">
      <alignment/>
      <protection hidden="1"/>
    </xf>
    <xf numFmtId="0" fontId="3" fillId="0" borderId="19" xfId="59" applyFont="1" applyBorder="1" applyAlignment="1" applyProtection="1">
      <alignment vertical="center" wrapText="1"/>
      <protection locked="0"/>
    </xf>
    <xf numFmtId="0" fontId="9" fillId="3" borderId="11" xfId="59" applyFont="1" applyFill="1" applyBorder="1" applyAlignment="1" applyProtection="1">
      <alignment horizontal="center" vertical="center" wrapText="1"/>
      <protection hidden="1"/>
    </xf>
    <xf numFmtId="0" fontId="10" fillId="3" borderId="13" xfId="59" applyFont="1" applyFill="1" applyBorder="1" applyAlignment="1" applyProtection="1">
      <alignment horizontal="center" vertical="center"/>
      <protection hidden="1"/>
    </xf>
    <xf numFmtId="0" fontId="10" fillId="3" borderId="14" xfId="59" applyFont="1" applyFill="1" applyBorder="1" applyAlignment="1" applyProtection="1">
      <alignment horizontal="center" vertical="center"/>
      <protection hidden="1"/>
    </xf>
    <xf numFmtId="0" fontId="10" fillId="3" borderId="15" xfId="59" applyFont="1" applyFill="1" applyBorder="1" applyAlignment="1" applyProtection="1">
      <alignment horizontal="center" vertical="center"/>
      <protection hidden="1"/>
    </xf>
    <xf numFmtId="0" fontId="10" fillId="3" borderId="16" xfId="59" applyFont="1" applyFill="1" applyBorder="1" applyAlignment="1" applyProtection="1">
      <alignment horizontal="center" vertical="center"/>
      <protection hidden="1"/>
    </xf>
    <xf numFmtId="0" fontId="10" fillId="3" borderId="17" xfId="59" applyFont="1" applyFill="1" applyBorder="1" applyAlignment="1" applyProtection="1">
      <alignment horizontal="center" vertical="center"/>
      <protection hidden="1"/>
    </xf>
    <xf numFmtId="164" fontId="3" fillId="3" borderId="19" xfId="59" applyNumberFormat="1" applyFont="1" applyFill="1" applyBorder="1" applyAlignment="1" applyProtection="1">
      <alignment horizontal="center" vertical="center" wrapText="1"/>
      <protection hidden="1"/>
    </xf>
    <xf numFmtId="164" fontId="3" fillId="3" borderId="21" xfId="59" applyNumberFormat="1" applyFont="1" applyFill="1" applyBorder="1" applyAlignment="1" applyProtection="1">
      <alignment horizontal="center" vertical="center" wrapText="1"/>
      <protection hidden="1"/>
    </xf>
    <xf numFmtId="164" fontId="11" fillId="3" borderId="23" xfId="59" applyNumberFormat="1" applyFont="1" applyFill="1" applyBorder="1" applyAlignment="1" applyProtection="1">
      <alignment horizontal="center" vertical="center"/>
      <protection hidden="1"/>
    </xf>
    <xf numFmtId="164" fontId="11" fillId="3" borderId="24" xfId="59" applyNumberFormat="1" applyFont="1" applyFill="1" applyBorder="1" applyAlignment="1" applyProtection="1">
      <alignment horizontal="center" vertical="center"/>
      <protection hidden="1"/>
    </xf>
    <xf numFmtId="164" fontId="3" fillId="33" borderId="0" xfId="59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9" applyFont="1" applyFill="1" applyProtection="1">
      <alignment/>
      <protection hidden="1" locked="0"/>
    </xf>
    <xf numFmtId="0" fontId="13" fillId="3" borderId="0" xfId="59" applyFont="1" applyFill="1" applyProtection="1">
      <alignment/>
      <protection hidden="1" locked="0"/>
    </xf>
    <xf numFmtId="0" fontId="9" fillId="3" borderId="0" xfId="59" applyFont="1" applyFill="1" applyProtection="1">
      <alignment/>
      <protection hidden="1" locked="0"/>
    </xf>
    <xf numFmtId="164" fontId="3" fillId="33" borderId="19" xfId="59" applyNumberFormat="1" applyFont="1" applyFill="1" applyBorder="1" applyAlignment="1" applyProtection="1">
      <alignment horizontal="center" vertical="center" wrapText="1"/>
      <protection hidden="1" locked="0"/>
    </xf>
    <xf numFmtId="164" fontId="11" fillId="33" borderId="23" xfId="59" applyNumberFormat="1" applyFont="1" applyFill="1" applyBorder="1" applyAlignment="1" applyProtection="1">
      <alignment horizontal="center" vertical="center"/>
      <protection hidden="1" locked="0"/>
    </xf>
    <xf numFmtId="164" fontId="3" fillId="33" borderId="19" xfId="59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59" applyFont="1" applyFill="1" applyBorder="1" applyAlignment="1" applyProtection="1">
      <alignment horizontal="center" vertical="center"/>
      <protection hidden="1"/>
    </xf>
    <xf numFmtId="0" fontId="10" fillId="3" borderId="12" xfId="59" applyFont="1" applyFill="1" applyBorder="1" applyAlignment="1" applyProtection="1">
      <alignment horizontal="center" vertical="center"/>
      <protection hidden="1"/>
    </xf>
    <xf numFmtId="0" fontId="5" fillId="33" borderId="0" xfId="59" applyFont="1" applyFill="1" applyProtection="1">
      <alignment/>
      <protection hidden="1"/>
    </xf>
    <xf numFmtId="0" fontId="13" fillId="33" borderId="0" xfId="59" applyFont="1" applyFill="1" applyAlignment="1" applyProtection="1">
      <alignment wrapText="1"/>
      <protection hidden="1"/>
    </xf>
    <xf numFmtId="0" fontId="4" fillId="33" borderId="0" xfId="59" applyFont="1" applyFill="1" applyBorder="1" applyProtection="1">
      <alignment/>
      <protection hidden="1"/>
    </xf>
    <xf numFmtId="0" fontId="9" fillId="3" borderId="11" xfId="59" applyFont="1" applyFill="1" applyBorder="1" applyAlignment="1" applyProtection="1">
      <alignment horizontal="center" vertical="center" wrapText="1"/>
      <protection hidden="1"/>
    </xf>
    <xf numFmtId="0" fontId="10" fillId="3" borderId="13" xfId="59" applyFont="1" applyFill="1" applyBorder="1" applyAlignment="1" applyProtection="1">
      <alignment horizontal="center" vertical="center"/>
      <protection hidden="1"/>
    </xf>
    <xf numFmtId="0" fontId="10" fillId="3" borderId="14" xfId="59" applyFont="1" applyFill="1" applyBorder="1" applyAlignment="1" applyProtection="1">
      <alignment horizontal="center" vertical="center"/>
      <protection hidden="1"/>
    </xf>
    <xf numFmtId="0" fontId="10" fillId="3" borderId="15" xfId="59" applyFont="1" applyFill="1" applyBorder="1" applyAlignment="1" applyProtection="1">
      <alignment horizontal="center" vertical="center"/>
      <protection hidden="1"/>
    </xf>
    <xf numFmtId="0" fontId="10" fillId="3" borderId="16" xfId="59" applyFont="1" applyFill="1" applyBorder="1" applyAlignment="1" applyProtection="1">
      <alignment horizontal="center" vertical="center"/>
      <protection hidden="1"/>
    </xf>
    <xf numFmtId="0" fontId="10" fillId="3" borderId="17" xfId="59" applyFont="1" applyFill="1" applyBorder="1" applyAlignment="1" applyProtection="1">
      <alignment horizontal="center" vertical="center"/>
      <protection hidden="1"/>
    </xf>
    <xf numFmtId="164" fontId="3" fillId="3" borderId="19" xfId="59" applyNumberFormat="1" applyFont="1" applyFill="1" applyBorder="1" applyAlignment="1" applyProtection="1">
      <alignment horizontal="center" vertical="center" wrapText="1"/>
      <protection hidden="1"/>
    </xf>
    <xf numFmtId="164" fontId="3" fillId="3" borderId="21" xfId="59" applyNumberFormat="1" applyFont="1" applyFill="1" applyBorder="1" applyAlignment="1" applyProtection="1">
      <alignment horizontal="center" vertical="center" wrapText="1"/>
      <protection hidden="1"/>
    </xf>
    <xf numFmtId="164" fontId="11" fillId="3" borderId="23" xfId="59" applyNumberFormat="1" applyFont="1" applyFill="1" applyBorder="1" applyAlignment="1" applyProtection="1">
      <alignment horizontal="center" vertical="center"/>
      <protection hidden="1"/>
    </xf>
    <xf numFmtId="164" fontId="11" fillId="3" borderId="24" xfId="59" applyNumberFormat="1" applyFont="1" applyFill="1" applyBorder="1" applyAlignment="1" applyProtection="1">
      <alignment horizontal="center" vertical="center"/>
      <protection hidden="1"/>
    </xf>
    <xf numFmtId="164" fontId="3" fillId="33" borderId="0" xfId="59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9" applyFont="1" applyFill="1" applyProtection="1">
      <alignment/>
      <protection hidden="1" locked="0"/>
    </xf>
    <xf numFmtId="0" fontId="13" fillId="3" borderId="0" xfId="59" applyFont="1" applyFill="1" applyProtection="1">
      <alignment/>
      <protection hidden="1" locked="0"/>
    </xf>
    <xf numFmtId="0" fontId="9" fillId="3" borderId="0" xfId="59" applyFont="1" applyFill="1" applyProtection="1">
      <alignment/>
      <protection hidden="1" locked="0"/>
    </xf>
    <xf numFmtId="164" fontId="3" fillId="33" borderId="19" xfId="59" applyNumberFormat="1" applyFont="1" applyFill="1" applyBorder="1" applyAlignment="1" applyProtection="1">
      <alignment horizontal="center" vertical="center" wrapText="1"/>
      <protection hidden="1" locked="0"/>
    </xf>
    <xf numFmtId="164" fontId="11" fillId="33" borderId="23" xfId="59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9" applyFont="1" applyProtection="1">
      <alignment/>
      <protection locked="0"/>
    </xf>
    <xf numFmtId="0" fontId="3" fillId="0" borderId="20" xfId="59" applyFont="1" applyBorder="1" applyAlignment="1" applyProtection="1">
      <alignment horizontal="left" vertical="center" wrapText="1"/>
      <protection locked="0"/>
    </xf>
    <xf numFmtId="0" fontId="9" fillId="3" borderId="10" xfId="59" applyFont="1" applyFill="1" applyBorder="1" applyAlignment="1" applyProtection="1">
      <alignment horizontal="center" vertical="center"/>
      <protection hidden="1"/>
    </xf>
    <xf numFmtId="0" fontId="10" fillId="3" borderId="12" xfId="59" applyFont="1" applyFill="1" applyBorder="1" applyAlignment="1" applyProtection="1">
      <alignment horizontal="center" vertical="center"/>
      <protection hidden="1"/>
    </xf>
    <xf numFmtId="0" fontId="5" fillId="33" borderId="0" xfId="59" applyFont="1" applyFill="1" applyProtection="1">
      <alignment/>
      <protection hidden="1"/>
    </xf>
    <xf numFmtId="0" fontId="13" fillId="33" borderId="0" xfId="59" applyFont="1" applyFill="1" applyAlignment="1" applyProtection="1">
      <alignment wrapText="1"/>
      <protection hidden="1"/>
    </xf>
    <xf numFmtId="0" fontId="4" fillId="33" borderId="0" xfId="59" applyFont="1" applyFill="1" applyBorder="1" applyProtection="1">
      <alignment/>
      <protection hidden="1"/>
    </xf>
    <xf numFmtId="0" fontId="9" fillId="3" borderId="11" xfId="59" applyFont="1" applyFill="1" applyBorder="1" applyAlignment="1" applyProtection="1">
      <alignment horizontal="center" vertical="center" wrapText="1"/>
      <protection hidden="1"/>
    </xf>
    <xf numFmtId="0" fontId="10" fillId="3" borderId="13" xfId="59" applyFont="1" applyFill="1" applyBorder="1" applyAlignment="1" applyProtection="1">
      <alignment horizontal="center" vertical="center"/>
      <protection hidden="1"/>
    </xf>
    <xf numFmtId="0" fontId="10" fillId="3" borderId="14" xfId="59" applyFont="1" applyFill="1" applyBorder="1" applyAlignment="1" applyProtection="1">
      <alignment horizontal="center" vertical="center"/>
      <protection hidden="1"/>
    </xf>
    <xf numFmtId="0" fontId="10" fillId="3" borderId="15" xfId="59" applyFont="1" applyFill="1" applyBorder="1" applyAlignment="1" applyProtection="1">
      <alignment horizontal="center" vertical="center"/>
      <protection hidden="1"/>
    </xf>
    <xf numFmtId="0" fontId="10" fillId="3" borderId="16" xfId="59" applyFont="1" applyFill="1" applyBorder="1" applyAlignment="1" applyProtection="1">
      <alignment horizontal="center" vertical="center"/>
      <protection hidden="1"/>
    </xf>
    <xf numFmtId="0" fontId="10" fillId="3" borderId="17" xfId="59" applyFont="1" applyFill="1" applyBorder="1" applyAlignment="1" applyProtection="1">
      <alignment horizontal="center" vertical="center"/>
      <protection hidden="1"/>
    </xf>
    <xf numFmtId="164" fontId="3" fillId="3" borderId="19" xfId="59" applyNumberFormat="1" applyFont="1" applyFill="1" applyBorder="1" applyAlignment="1" applyProtection="1">
      <alignment horizontal="center" vertical="center" wrapText="1"/>
      <protection hidden="1"/>
    </xf>
    <xf numFmtId="164" fontId="3" fillId="3" borderId="21" xfId="59" applyNumberFormat="1" applyFont="1" applyFill="1" applyBorder="1" applyAlignment="1" applyProtection="1">
      <alignment horizontal="center" vertical="center" wrapText="1"/>
      <protection hidden="1"/>
    </xf>
    <xf numFmtId="164" fontId="11" fillId="3" borderId="23" xfId="59" applyNumberFormat="1" applyFont="1" applyFill="1" applyBorder="1" applyAlignment="1" applyProtection="1">
      <alignment horizontal="center" vertical="center"/>
      <protection hidden="1"/>
    </xf>
    <xf numFmtId="164" fontId="11" fillId="3" borderId="24" xfId="59" applyNumberFormat="1" applyFont="1" applyFill="1" applyBorder="1" applyAlignment="1" applyProtection="1">
      <alignment horizontal="center" vertical="center"/>
      <protection hidden="1"/>
    </xf>
    <xf numFmtId="164" fontId="3" fillId="33" borderId="0" xfId="59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9" applyFont="1" applyFill="1" applyProtection="1">
      <alignment/>
      <protection hidden="1" locked="0"/>
    </xf>
    <xf numFmtId="0" fontId="13" fillId="3" borderId="0" xfId="59" applyFont="1" applyFill="1" applyProtection="1">
      <alignment/>
      <protection hidden="1" locked="0"/>
    </xf>
    <xf numFmtId="0" fontId="9" fillId="3" borderId="0" xfId="59" applyFont="1" applyFill="1" applyProtection="1">
      <alignment/>
      <protection hidden="1" locked="0"/>
    </xf>
    <xf numFmtId="164" fontId="3" fillId="33" borderId="19" xfId="59" applyNumberFormat="1" applyFont="1" applyFill="1" applyBorder="1" applyAlignment="1" applyProtection="1">
      <alignment horizontal="center" vertical="center" wrapText="1"/>
      <protection hidden="1" locked="0"/>
    </xf>
    <xf numFmtId="164" fontId="11" fillId="33" borderId="23" xfId="59" applyNumberFormat="1" applyFont="1" applyFill="1" applyBorder="1" applyAlignment="1" applyProtection="1">
      <alignment horizontal="center" vertical="center"/>
      <protection hidden="1" locked="0"/>
    </xf>
    <xf numFmtId="0" fontId="62" fillId="0" borderId="25" xfId="59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2" fontId="3" fillId="0" borderId="19" xfId="0" applyNumberFormat="1" applyFont="1" applyBorder="1" applyAlignment="1" applyProtection="1">
      <alignment horizontal="center" vertical="center"/>
      <protection hidden="1" locked="0"/>
    </xf>
    <xf numFmtId="0" fontId="9" fillId="3" borderId="10" xfId="59" applyFont="1" applyFill="1" applyBorder="1" applyAlignment="1" applyProtection="1">
      <alignment horizontal="center" vertical="center"/>
      <protection hidden="1"/>
    </xf>
    <xf numFmtId="0" fontId="10" fillId="3" borderId="12" xfId="59" applyFont="1" applyFill="1" applyBorder="1" applyAlignment="1" applyProtection="1">
      <alignment horizontal="center" vertical="center"/>
      <protection hidden="1"/>
    </xf>
    <xf numFmtId="0" fontId="5" fillId="33" borderId="0" xfId="59" applyFont="1" applyFill="1" applyProtection="1">
      <alignment/>
      <protection hidden="1"/>
    </xf>
    <xf numFmtId="0" fontId="13" fillId="33" borderId="0" xfId="59" applyFont="1" applyFill="1" applyAlignment="1" applyProtection="1">
      <alignment wrapText="1"/>
      <protection hidden="1"/>
    </xf>
    <xf numFmtId="0" fontId="4" fillId="33" borderId="0" xfId="59" applyFont="1" applyFill="1" applyBorder="1" applyProtection="1">
      <alignment/>
      <protection hidden="1"/>
    </xf>
    <xf numFmtId="0" fontId="9" fillId="3" borderId="11" xfId="59" applyFont="1" applyFill="1" applyBorder="1" applyAlignment="1" applyProtection="1">
      <alignment horizontal="center" vertical="center" wrapText="1"/>
      <protection hidden="1"/>
    </xf>
    <xf numFmtId="0" fontId="10" fillId="3" borderId="13" xfId="59" applyFont="1" applyFill="1" applyBorder="1" applyAlignment="1" applyProtection="1">
      <alignment horizontal="center" vertical="center"/>
      <protection hidden="1"/>
    </xf>
    <xf numFmtId="0" fontId="10" fillId="3" borderId="14" xfId="59" applyFont="1" applyFill="1" applyBorder="1" applyAlignment="1" applyProtection="1">
      <alignment horizontal="center" vertical="center"/>
      <protection hidden="1"/>
    </xf>
    <xf numFmtId="0" fontId="10" fillId="3" borderId="15" xfId="59" applyFont="1" applyFill="1" applyBorder="1" applyAlignment="1" applyProtection="1">
      <alignment horizontal="center" vertical="center"/>
      <protection hidden="1"/>
    </xf>
    <xf numFmtId="0" fontId="10" fillId="3" borderId="16" xfId="59" applyFont="1" applyFill="1" applyBorder="1" applyAlignment="1" applyProtection="1">
      <alignment horizontal="center" vertical="center"/>
      <protection hidden="1"/>
    </xf>
    <xf numFmtId="0" fontId="10" fillId="3" borderId="17" xfId="59" applyFont="1" applyFill="1" applyBorder="1" applyAlignment="1" applyProtection="1">
      <alignment horizontal="center" vertical="center"/>
      <protection hidden="1"/>
    </xf>
    <xf numFmtId="164" fontId="3" fillId="3" borderId="19" xfId="59" applyNumberFormat="1" applyFont="1" applyFill="1" applyBorder="1" applyAlignment="1" applyProtection="1">
      <alignment horizontal="center" vertical="center" wrapText="1"/>
      <protection hidden="1"/>
    </xf>
    <xf numFmtId="164" fontId="3" fillId="3" borderId="21" xfId="59" applyNumberFormat="1" applyFont="1" applyFill="1" applyBorder="1" applyAlignment="1" applyProtection="1">
      <alignment horizontal="center" vertical="center" wrapText="1"/>
      <protection hidden="1"/>
    </xf>
    <xf numFmtId="164" fontId="11" fillId="3" borderId="23" xfId="59" applyNumberFormat="1" applyFont="1" applyFill="1" applyBorder="1" applyAlignment="1" applyProtection="1">
      <alignment horizontal="center" vertical="center"/>
      <protection hidden="1"/>
    </xf>
    <xf numFmtId="164" fontId="11" fillId="3" borderId="24" xfId="59" applyNumberFormat="1" applyFont="1" applyFill="1" applyBorder="1" applyAlignment="1" applyProtection="1">
      <alignment horizontal="center" vertical="center"/>
      <protection hidden="1"/>
    </xf>
    <xf numFmtId="164" fontId="3" fillId="33" borderId="0" xfId="59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9" applyFont="1" applyFill="1" applyProtection="1">
      <alignment/>
      <protection hidden="1" locked="0"/>
    </xf>
    <xf numFmtId="0" fontId="13" fillId="3" borderId="0" xfId="59" applyFont="1" applyFill="1" applyProtection="1">
      <alignment/>
      <protection hidden="1" locked="0"/>
    </xf>
    <xf numFmtId="0" fontId="9" fillId="3" borderId="0" xfId="59" applyFont="1" applyFill="1" applyProtection="1">
      <alignment/>
      <protection hidden="1" locked="0"/>
    </xf>
    <xf numFmtId="164" fontId="3" fillId="33" borderId="19" xfId="59" applyNumberFormat="1" applyFont="1" applyFill="1" applyBorder="1" applyAlignment="1" applyProtection="1">
      <alignment horizontal="center" vertical="center" wrapText="1"/>
      <protection hidden="1" locked="0"/>
    </xf>
    <xf numFmtId="164" fontId="11" fillId="33" borderId="23" xfId="59" applyNumberFormat="1" applyFont="1" applyFill="1" applyBorder="1" applyAlignment="1" applyProtection="1">
      <alignment horizontal="center" vertical="center"/>
      <protection hidden="1" locked="0"/>
    </xf>
    <xf numFmtId="2" fontId="3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4" fillId="33" borderId="0" xfId="0" applyNumberFormat="1" applyFont="1" applyFill="1" applyAlignment="1" applyProtection="1">
      <alignment/>
      <protection hidden="1" locked="0"/>
    </xf>
    <xf numFmtId="0" fontId="9" fillId="3" borderId="14" xfId="59" applyFont="1" applyFill="1" applyBorder="1" applyAlignment="1" applyProtection="1">
      <alignment horizontal="center" vertical="center" textRotation="90" wrapText="1"/>
      <protection hidden="1"/>
    </xf>
    <xf numFmtId="0" fontId="2" fillId="3" borderId="41" xfId="59" applyFill="1" applyBorder="1" applyProtection="1">
      <alignment/>
      <protection hidden="1"/>
    </xf>
    <xf numFmtId="0" fontId="2" fillId="3" borderId="35" xfId="59" applyFill="1" applyBorder="1" applyProtection="1">
      <alignment/>
      <protection hidden="1"/>
    </xf>
    <xf numFmtId="0" fontId="9" fillId="3" borderId="28" xfId="59" applyFont="1" applyFill="1" applyBorder="1" applyAlignment="1" applyProtection="1">
      <alignment horizontal="center" vertical="center" wrapText="1"/>
      <protection hidden="1"/>
    </xf>
    <xf numFmtId="0" fontId="9" fillId="3" borderId="29" xfId="59" applyFont="1" applyFill="1" applyBorder="1" applyAlignment="1" applyProtection="1">
      <alignment horizontal="center" vertical="center" wrapText="1"/>
      <protection hidden="1"/>
    </xf>
    <xf numFmtId="0" fontId="9" fillId="3" borderId="3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7" fillId="3" borderId="0" xfId="59" applyFont="1" applyFill="1" applyAlignment="1" applyProtection="1">
      <alignment horizontal="center" vertical="center" wrapText="1"/>
      <protection hidden="1"/>
    </xf>
    <xf numFmtId="0" fontId="8" fillId="3" borderId="0" xfId="59" applyFont="1" applyFill="1" applyAlignment="1" applyProtection="1">
      <alignment horizontal="center" vertical="center" wrapText="1"/>
      <protection hidden="1"/>
    </xf>
    <xf numFmtId="0" fontId="12" fillId="0" borderId="0" xfId="59" applyFont="1" applyBorder="1" applyAlignment="1" applyProtection="1">
      <alignment horizontal="center" vertical="top" wrapText="1"/>
      <protection hidden="1" locked="0"/>
    </xf>
    <xf numFmtId="0" fontId="9" fillId="3" borderId="42" xfId="59" applyFont="1" applyFill="1" applyBorder="1" applyAlignment="1" applyProtection="1">
      <alignment horizontal="center" vertical="center"/>
      <protection hidden="1"/>
    </xf>
    <xf numFmtId="0" fontId="2" fillId="3" borderId="43" xfId="59" applyFill="1" applyBorder="1" applyProtection="1">
      <alignment/>
      <protection hidden="1"/>
    </xf>
    <xf numFmtId="0" fontId="9" fillId="3" borderId="14" xfId="59" applyFont="1" applyFill="1" applyBorder="1" applyAlignment="1" applyProtection="1">
      <alignment horizontal="center" vertical="center" wrapText="1"/>
      <protection hidden="1"/>
    </xf>
    <xf numFmtId="0" fontId="9" fillId="3" borderId="44" xfId="59" applyFont="1" applyFill="1" applyBorder="1" applyAlignment="1" applyProtection="1">
      <alignment horizontal="center" vertical="center" textRotation="90" wrapText="1"/>
      <protection hidden="1"/>
    </xf>
    <xf numFmtId="0" fontId="9" fillId="3" borderId="45" xfId="59" applyFont="1" applyFill="1" applyBorder="1" applyAlignment="1" applyProtection="1">
      <alignment horizontal="center" vertical="center" textRotation="90" wrapText="1"/>
      <protection hidden="1"/>
    </xf>
    <xf numFmtId="0" fontId="9" fillId="3" borderId="27" xfId="59" applyFont="1" applyFill="1" applyBorder="1" applyAlignment="1" applyProtection="1">
      <alignment horizontal="center" vertical="center" textRotation="90" wrapText="1"/>
      <protection hidden="1"/>
    </xf>
    <xf numFmtId="0" fontId="9" fillId="3" borderId="33" xfId="59" applyFont="1" applyFill="1" applyBorder="1" applyAlignment="1" applyProtection="1">
      <alignment horizontal="center" vertical="center" textRotation="90" wrapText="1"/>
      <protection hidden="1"/>
    </xf>
    <xf numFmtId="0" fontId="9" fillId="3" borderId="13" xfId="59" applyFont="1" applyFill="1" applyBorder="1" applyAlignment="1" applyProtection="1">
      <alignment horizontal="center" vertical="center" textRotation="90" wrapText="1"/>
      <protection hidden="1"/>
    </xf>
    <xf numFmtId="0" fontId="9" fillId="3" borderId="11" xfId="59" applyFont="1" applyFill="1" applyBorder="1" applyAlignment="1" applyProtection="1">
      <alignment horizontal="center" vertical="center" textRotation="90" wrapText="1"/>
      <protection hidden="1"/>
    </xf>
    <xf numFmtId="0" fontId="9" fillId="3" borderId="37" xfId="59" applyFont="1" applyFill="1" applyBorder="1" applyAlignment="1" applyProtection="1">
      <alignment horizontal="center" vertical="center" textRotation="90" wrapText="1"/>
      <protection hidden="1"/>
    </xf>
    <xf numFmtId="0" fontId="9" fillId="3" borderId="15" xfId="59" applyFont="1" applyFill="1" applyBorder="1" applyAlignment="1" applyProtection="1">
      <alignment horizontal="center" vertical="center" textRotation="90" wrapText="1"/>
      <protection hidden="1"/>
    </xf>
    <xf numFmtId="0" fontId="9" fillId="3" borderId="46" xfId="59" applyFont="1" applyFill="1" applyBorder="1" applyAlignment="1" applyProtection="1">
      <alignment horizontal="center" vertical="center" textRotation="90" wrapText="1"/>
      <protection hidden="1"/>
    </xf>
    <xf numFmtId="0" fontId="9" fillId="3" borderId="32" xfId="59" applyFont="1" applyFill="1" applyBorder="1" applyAlignment="1" applyProtection="1">
      <alignment horizontal="center" vertical="center" textRotation="90" wrapText="1"/>
      <protection hidden="1"/>
    </xf>
    <xf numFmtId="0" fontId="9" fillId="3" borderId="21" xfId="59" applyFont="1" applyFill="1" applyBorder="1" applyAlignment="1" applyProtection="1">
      <alignment horizontal="center" vertical="center" textRotation="90" wrapText="1"/>
      <protection hidden="1"/>
    </xf>
    <xf numFmtId="0" fontId="9" fillId="3" borderId="36" xfId="59" applyFont="1" applyFill="1" applyBorder="1" applyAlignment="1" applyProtection="1">
      <alignment horizontal="center" vertical="center" textRotation="90" wrapText="1"/>
      <protection hidden="1"/>
    </xf>
    <xf numFmtId="0" fontId="9" fillId="3" borderId="47" xfId="59" applyFont="1" applyFill="1" applyBorder="1" applyAlignment="1" applyProtection="1">
      <alignment horizontal="center" vertical="center" textRotation="90" wrapText="1"/>
      <protection hidden="1"/>
    </xf>
    <xf numFmtId="0" fontId="9" fillId="3" borderId="48" xfId="59" applyFont="1" applyFill="1" applyBorder="1" applyAlignment="1" applyProtection="1">
      <alignment horizontal="center" vertical="center" textRotation="90" wrapText="1"/>
      <protection hidden="1"/>
    </xf>
    <xf numFmtId="0" fontId="9" fillId="3" borderId="31" xfId="59" applyFont="1" applyFill="1" applyBorder="1" applyAlignment="1" applyProtection="1">
      <alignment horizontal="center" vertical="center" textRotation="90" wrapText="1"/>
      <protection hidden="1"/>
    </xf>
    <xf numFmtId="0" fontId="9" fillId="3" borderId="34" xfId="59" applyFont="1" applyFill="1" applyBorder="1" applyAlignment="1" applyProtection="1">
      <alignment horizontal="center" vertical="center" textRotation="90" wrapText="1"/>
      <protection hidden="1"/>
    </xf>
    <xf numFmtId="0" fontId="9" fillId="3" borderId="35" xfId="59" applyFont="1" applyFill="1" applyBorder="1" applyAlignment="1" applyProtection="1">
      <alignment horizontal="center" vertical="center" textRotation="90" wrapText="1"/>
      <protection hidden="1"/>
    </xf>
    <xf numFmtId="0" fontId="2" fillId="3" borderId="46" xfId="59" applyFill="1" applyBorder="1" applyProtection="1">
      <alignment/>
      <protection hidden="1"/>
    </xf>
    <xf numFmtId="0" fontId="2" fillId="3" borderId="32" xfId="59" applyFill="1" applyBorder="1" applyProtection="1">
      <alignment/>
      <protection hidden="1"/>
    </xf>
    <xf numFmtId="0" fontId="9" fillId="3" borderId="38" xfId="59" applyFont="1" applyFill="1" applyBorder="1" applyAlignment="1" applyProtection="1">
      <alignment horizontal="center" vertical="center" wrapText="1"/>
      <protection hidden="1"/>
    </xf>
    <xf numFmtId="0" fontId="9" fillId="3" borderId="39" xfId="59" applyFont="1" applyFill="1" applyBorder="1" applyAlignment="1" applyProtection="1">
      <alignment horizontal="center" vertical="center" wrapText="1"/>
      <protection hidden="1"/>
    </xf>
    <xf numFmtId="0" fontId="9" fillId="3" borderId="40" xfId="59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textRotation="90" wrapText="1"/>
      <protection hidden="1"/>
    </xf>
    <xf numFmtId="0" fontId="9" fillId="3" borderId="11" xfId="0" applyFont="1" applyFill="1" applyBorder="1" applyAlignment="1" applyProtection="1">
      <alignment horizontal="center" vertical="center" textRotation="90" wrapText="1"/>
      <protection hidden="1"/>
    </xf>
    <xf numFmtId="0" fontId="9" fillId="3" borderId="37" xfId="0" applyFont="1" applyFill="1" applyBorder="1" applyAlignment="1" applyProtection="1">
      <alignment horizontal="center" vertical="center" textRotation="90" wrapText="1"/>
      <protection hidden="1"/>
    </xf>
    <xf numFmtId="0" fontId="9" fillId="3" borderId="44" xfId="0" applyFont="1" applyFill="1" applyBorder="1" applyAlignment="1" applyProtection="1">
      <alignment horizontal="center" vertical="center" textRotation="90" wrapText="1"/>
      <protection hidden="1"/>
    </xf>
    <xf numFmtId="0" fontId="9" fillId="3" borderId="45" xfId="0" applyFont="1" applyFill="1" applyBorder="1" applyAlignment="1" applyProtection="1">
      <alignment horizontal="center" vertical="center" textRotation="90" wrapText="1"/>
      <protection hidden="1"/>
    </xf>
    <xf numFmtId="0" fontId="9" fillId="3" borderId="27" xfId="0" applyFont="1" applyFill="1" applyBorder="1" applyAlignment="1" applyProtection="1">
      <alignment horizontal="center" vertical="center" textRotation="90" wrapText="1"/>
      <protection hidden="1"/>
    </xf>
    <xf numFmtId="0" fontId="9" fillId="3" borderId="15" xfId="0" applyFont="1" applyFill="1" applyBorder="1" applyAlignment="1" applyProtection="1">
      <alignment horizontal="center" vertical="center" textRotation="90" wrapText="1"/>
      <protection hidden="1"/>
    </xf>
    <xf numFmtId="0" fontId="0" fillId="3" borderId="46" xfId="0" applyFill="1" applyBorder="1" applyAlignment="1" applyProtection="1">
      <alignment/>
      <protection hidden="1"/>
    </xf>
    <xf numFmtId="0" fontId="0" fillId="3" borderId="32" xfId="0" applyFill="1" applyBorder="1" applyAlignment="1" applyProtection="1">
      <alignment/>
      <protection hidden="1"/>
    </xf>
    <xf numFmtId="0" fontId="9" fillId="3" borderId="21" xfId="0" applyFont="1" applyFill="1" applyBorder="1" applyAlignment="1" applyProtection="1">
      <alignment horizontal="center" vertical="center" textRotation="90" wrapText="1"/>
      <protection hidden="1"/>
    </xf>
    <xf numFmtId="0" fontId="9" fillId="3" borderId="36" xfId="0" applyFont="1" applyFill="1" applyBorder="1" applyAlignment="1" applyProtection="1">
      <alignment horizontal="center" vertical="center" textRotation="90" wrapText="1"/>
      <protection hidden="1"/>
    </xf>
    <xf numFmtId="0" fontId="9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29" xfId="0" applyFont="1" applyFill="1" applyBorder="1" applyAlignment="1" applyProtection="1">
      <alignment horizontal="center" vertical="center" wrapText="1"/>
      <protection hidden="1"/>
    </xf>
    <xf numFmtId="0" fontId="9" fillId="3" borderId="30" xfId="0" applyFont="1" applyFill="1" applyBorder="1" applyAlignment="1" applyProtection="1">
      <alignment horizontal="center" vertical="center" wrapText="1"/>
      <protection hidden="1"/>
    </xf>
    <xf numFmtId="0" fontId="9" fillId="3" borderId="47" xfId="0" applyFont="1" applyFill="1" applyBorder="1" applyAlignment="1" applyProtection="1">
      <alignment horizontal="center" vertical="center" textRotation="90" wrapText="1"/>
      <protection hidden="1"/>
    </xf>
    <xf numFmtId="0" fontId="9" fillId="3" borderId="48" xfId="0" applyFont="1" applyFill="1" applyBorder="1" applyAlignment="1" applyProtection="1">
      <alignment horizontal="center" vertical="center" textRotation="90" wrapText="1"/>
      <protection hidden="1"/>
    </xf>
    <xf numFmtId="0" fontId="9" fillId="3" borderId="31" xfId="0" applyFont="1" applyFill="1" applyBorder="1" applyAlignment="1" applyProtection="1">
      <alignment horizontal="center" vertical="center" textRotation="90" wrapText="1"/>
      <protection hidden="1"/>
    </xf>
    <xf numFmtId="0" fontId="9" fillId="3" borderId="46" xfId="0" applyFont="1" applyFill="1" applyBorder="1" applyAlignment="1" applyProtection="1">
      <alignment horizontal="center" vertical="center" textRotation="90" wrapText="1"/>
      <protection hidden="1"/>
    </xf>
    <xf numFmtId="0" fontId="9" fillId="3" borderId="32" xfId="0" applyFont="1" applyFill="1" applyBorder="1" applyAlignment="1" applyProtection="1">
      <alignment horizontal="center" vertical="center" textRotation="90" wrapText="1"/>
      <protection hidden="1"/>
    </xf>
    <xf numFmtId="0" fontId="9" fillId="3" borderId="33" xfId="0" applyFont="1" applyFill="1" applyBorder="1" applyAlignment="1" applyProtection="1">
      <alignment horizontal="center" vertical="center" textRotation="90" wrapText="1"/>
      <protection hidden="1"/>
    </xf>
    <xf numFmtId="0" fontId="9" fillId="3" borderId="34" xfId="0" applyFont="1" applyFill="1" applyBorder="1" applyAlignment="1" applyProtection="1">
      <alignment horizontal="center" vertical="center" textRotation="90" wrapText="1"/>
      <protection hidden="1"/>
    </xf>
    <xf numFmtId="0" fontId="9" fillId="3" borderId="35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 locked="0"/>
    </xf>
    <xf numFmtId="0" fontId="9" fillId="3" borderId="42" xfId="0" applyFont="1" applyFill="1" applyBorder="1" applyAlignment="1" applyProtection="1">
      <alignment horizontal="center" vertical="center"/>
      <protection hidden="1"/>
    </xf>
    <xf numFmtId="0" fontId="0" fillId="3" borderId="43" xfId="0" applyFill="1" applyBorder="1" applyAlignment="1" applyProtection="1">
      <alignment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0" fillId="3" borderId="41" xfId="0" applyFill="1" applyBorder="1" applyAlignment="1" applyProtection="1">
      <alignment/>
      <protection hidden="1"/>
    </xf>
    <xf numFmtId="0" fontId="9" fillId="3" borderId="14" xfId="0" applyFont="1" applyFill="1" applyBorder="1" applyAlignment="1" applyProtection="1">
      <alignment horizontal="center" vertical="center" textRotation="90" wrapText="1"/>
      <protection hidden="1"/>
    </xf>
    <xf numFmtId="0" fontId="0" fillId="3" borderId="35" xfId="0" applyFill="1" applyBorder="1" applyAlignment="1" applyProtection="1">
      <alignment/>
      <protection hidden="1"/>
    </xf>
    <xf numFmtId="0" fontId="9" fillId="3" borderId="38" xfId="0" applyFont="1" applyFill="1" applyBorder="1" applyAlignment="1" applyProtection="1">
      <alignment horizontal="center" vertical="center" wrapText="1"/>
      <protection hidden="1"/>
    </xf>
    <xf numFmtId="0" fontId="9" fillId="3" borderId="39" xfId="0" applyFont="1" applyFill="1" applyBorder="1" applyAlignment="1" applyProtection="1">
      <alignment horizontal="center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wrapText="1"/>
      <protection hidden="1" locked="0"/>
    </xf>
    <xf numFmtId="49" fontId="63" fillId="0" borderId="49" xfId="0" applyNumberFormat="1" applyFont="1" applyBorder="1" applyAlignment="1" applyProtection="1">
      <alignment horizontal="center" vertical="top" wrapText="1"/>
      <protection locked="0"/>
    </xf>
    <xf numFmtId="49" fontId="63" fillId="0" borderId="50" xfId="0" applyNumberFormat="1" applyFont="1" applyBorder="1" applyAlignment="1" applyProtection="1">
      <alignment horizontal="center" vertical="top" wrapText="1"/>
      <protection locked="0"/>
    </xf>
    <xf numFmtId="0" fontId="9" fillId="3" borderId="41" xfId="0" applyFont="1" applyFill="1" applyBorder="1" applyAlignment="1" applyProtection="1">
      <alignment horizontal="center" vertical="center" textRotation="90" wrapText="1"/>
      <protection hidden="1"/>
    </xf>
    <xf numFmtId="0" fontId="9" fillId="3" borderId="43" xfId="0" applyFont="1" applyFill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 wrapText="1"/>
      <protection hidden="1"/>
    </xf>
    <xf numFmtId="0" fontId="0" fillId="35" borderId="46" xfId="0" applyFill="1" applyBorder="1" applyAlignment="1" applyProtection="1">
      <alignment/>
      <protection hidden="1"/>
    </xf>
    <xf numFmtId="0" fontId="0" fillId="35" borderId="32" xfId="0" applyFill="1" applyBorder="1" applyAlignment="1" applyProtection="1">
      <alignment/>
      <protection hidden="1"/>
    </xf>
    <xf numFmtId="0" fontId="0" fillId="35" borderId="43" xfId="0" applyFill="1" applyBorder="1" applyAlignment="1" applyProtection="1">
      <alignment/>
      <protection hidden="1"/>
    </xf>
    <xf numFmtId="0" fontId="0" fillId="35" borderId="41" xfId="0" applyFill="1" applyBorder="1" applyAlignment="1" applyProtection="1">
      <alignment/>
      <protection hidden="1"/>
    </xf>
    <xf numFmtId="0" fontId="0" fillId="35" borderId="35" xfId="0" applyFill="1" applyBorder="1" applyAlignment="1" applyProtection="1">
      <alignment/>
      <protection hidden="1"/>
    </xf>
    <xf numFmtId="0" fontId="0" fillId="3" borderId="46" xfId="0" applyFill="1" applyBorder="1" applyAlignment="1" applyProtection="1">
      <alignment/>
      <protection hidden="1"/>
    </xf>
    <xf numFmtId="0" fontId="0" fillId="3" borderId="32" xfId="0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/>
      <protection hidden="1"/>
    </xf>
    <xf numFmtId="0" fontId="0" fillId="3" borderId="41" xfId="0" applyFill="1" applyBorder="1" applyAlignment="1" applyProtection="1">
      <alignment/>
      <protection hidden="1"/>
    </xf>
    <xf numFmtId="0" fontId="0" fillId="3" borderId="35" xfId="0" applyFill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4" fontId="3" fillId="0" borderId="20" xfId="0" applyNumberFormat="1" applyFont="1" applyBorder="1" applyAlignment="1" applyProtection="1">
      <alignment horizontal="left" vertical="center" wrapText="1"/>
      <protection hidden="1"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  <cellStyle name="Обычный 3 2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581025</xdr:colOff>
      <xdr:row>7</xdr:row>
      <xdr:rowOff>1857375</xdr:rowOff>
    </xdr:from>
    <xdr:to>
      <xdr:col>21</xdr:col>
      <xdr:colOff>923925</xdr:colOff>
      <xdr:row>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545800" y="74009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twoCellAnchor>
  <xdr:twoCellAnchor>
    <xdr:from>
      <xdr:col>1</xdr:col>
      <xdr:colOff>2352675</xdr:colOff>
      <xdr:row>31</xdr:row>
      <xdr:rowOff>66675</xdr:rowOff>
    </xdr:from>
    <xdr:to>
      <xdr:col>15</xdr:col>
      <xdr:colOff>38100</xdr:colOff>
      <xdr:row>35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14625" y="23126700"/>
          <a:ext cx="144494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 Զուտ շահույթի բացասական մեծությունը պայմանավորված է ՀՀ պետական դրամաշնորհի հատկացման ժամանակացույցով. քանի որ յուրաքանչյուր ֆինանսական տարվա առաջին կիսամյակին հատկացվելիք գումարները ավելի փոքր են երկրորդ կիսամյակում հատկացվելիք գումարներից՝ հիմնվելով ընկերությունների վճարումների և ոչ թե հաշվեգրված ծախսերի վրա, ապա հաշվեգրման սկզբունքով ծախսերը հաշվառելիս առացանում է զուտ վնաս, որը սակայն տարեկան կտրվածքով կհավասարա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շռվի երկրորդ կիսամյակում ստացվելիք դրամաշնորհների գումարների հաշվին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opHavelvac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archapet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Նախարարություններ"/>
      <sheetName val="1"/>
      <sheetName val="2"/>
      <sheetName val="3"/>
      <sheetName val="4"/>
      <sheetName val="5"/>
      <sheetName val="6"/>
      <sheetName val="7"/>
      <sheetName val="8"/>
      <sheetName val="9"/>
      <sheetName val="Մարզպետարաններ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այլ մարմիններ"/>
      <sheetName val="21"/>
      <sheetName val="22"/>
      <sheetName val="23"/>
      <sheetName val="24"/>
      <sheetName val="25"/>
      <sheetName val="26"/>
      <sheetName val="27"/>
    </sheetNames>
    <sheetDataSet>
      <sheetData sheetId="12">
        <row r="13">
          <cell r="B13" t="str">
            <v>"Թալինի Բժշկական
Կենտրոն"ՓԲԸ</v>
          </cell>
        </row>
        <row r="14">
          <cell r="B14" t="str">
            <v>«Կանթեղ» ՓԲԸ</v>
          </cell>
        </row>
        <row r="15">
          <cell r="B15" t="str">
            <v>* և ** «Ծաղկահովիտի ԱԿ» ՓԲԸ-ի վերագնահատումից և վերաչափումից `  -16,607,400.0 դրամ, իսկ «Թալինի ԲԿ» ՓԲԸ-ինը` 24,448,800.0 դրամ: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Արմենպրես"/>
      <sheetName val="Էկենգ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3">
        <row r="14">
          <cell r="C14">
            <v>112072.50000000001</v>
          </cell>
        </row>
        <row r="15">
          <cell r="C15">
            <v>111907.40000000001</v>
          </cell>
        </row>
        <row r="42">
          <cell r="C42">
            <v>116300.2</v>
          </cell>
        </row>
        <row r="43">
          <cell r="C43">
            <v>110432.3</v>
          </cell>
        </row>
        <row r="77">
          <cell r="C77">
            <v>-4227.7</v>
          </cell>
        </row>
      </sheetData>
      <sheetData sheetId="4">
        <row r="14">
          <cell r="C14">
            <v>277143</v>
          </cell>
        </row>
        <row r="15">
          <cell r="C15">
            <v>181669</v>
          </cell>
        </row>
        <row r="42">
          <cell r="C42">
            <v>203079</v>
          </cell>
        </row>
        <row r="43">
          <cell r="C43">
            <v>200845</v>
          </cell>
        </row>
        <row r="77">
          <cell r="C77">
            <v>74064</v>
          </cell>
        </row>
      </sheetData>
      <sheetData sheetId="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B1">
      <selection activeCell="B1" sqref="B1"/>
    </sheetView>
  </sheetViews>
  <sheetFormatPr defaultColWidth="9.140625" defaultRowHeight="15"/>
  <cols>
    <col min="2" max="2" width="96.421875" style="0" customWidth="1"/>
  </cols>
  <sheetData>
    <row r="1" spans="1:2" ht="21.75" customHeight="1">
      <c r="A1" s="2">
        <v>1</v>
      </c>
      <c r="B1" s="3" t="s">
        <v>0</v>
      </c>
    </row>
    <row r="2" spans="1:2" ht="16.5">
      <c r="A2" s="2">
        <v>2</v>
      </c>
      <c r="B2" s="3" t="s">
        <v>1</v>
      </c>
    </row>
    <row r="3" spans="1:2" ht="16.5">
      <c r="A3" s="2">
        <v>3</v>
      </c>
      <c r="B3" s="3" t="s">
        <v>2</v>
      </c>
    </row>
    <row r="4" spans="1:2" ht="15" customHeight="1">
      <c r="A4" s="2">
        <v>4</v>
      </c>
      <c r="B4" s="3" t="s">
        <v>216</v>
      </c>
    </row>
    <row r="5" spans="1:2" ht="24" customHeight="1">
      <c r="A5" s="2">
        <v>5</v>
      </c>
      <c r="B5" s="3" t="s">
        <v>217</v>
      </c>
    </row>
    <row r="6" spans="1:2" ht="16.5">
      <c r="A6" s="2">
        <v>7</v>
      </c>
      <c r="B6" s="3" t="s">
        <v>3</v>
      </c>
    </row>
    <row r="7" spans="1:2" ht="16.5">
      <c r="A7" s="2">
        <v>8</v>
      </c>
      <c r="B7" s="3" t="s">
        <v>4</v>
      </c>
    </row>
    <row r="8" spans="1:2" ht="16.5">
      <c r="A8" s="2">
        <v>10</v>
      </c>
      <c r="B8" s="3" t="s">
        <v>227</v>
      </c>
    </row>
    <row r="9" ht="15">
      <c r="B9" s="3" t="s">
        <v>229</v>
      </c>
    </row>
    <row r="10" ht="16.5">
      <c r="B10" s="1"/>
    </row>
  </sheetData>
  <sheetProtection/>
  <hyperlinks>
    <hyperlink ref="B1" location="'1'!A1" display="ՀՀ Առողջապահության նախարարություն"/>
    <hyperlink ref="B3" location="'3'!A1" display="ՀՀ Արտակարգ իրավիճակների նախարարություն"/>
    <hyperlink ref="B4" location="'4'!A1" display="ՀՀ էկնոմիկայի նախարարություն"/>
    <hyperlink ref="B5" location="'5'!A1" display="ՀՀ տարածքային կառավարման և ենթակառուցվածքների նախարարություն"/>
    <hyperlink ref="B7" location="'7'!A1" display="ՀՀ Պաշտպանության նախարարություն"/>
    <hyperlink ref="B8" location="'8'!A1" display="ՀՀ բարձր տեխնոլոգիական արդյունաբերության նախարարություն"/>
    <hyperlink ref="B2" location="'2'!A1" display="ՀՀ Արդարադատության նախարարություն"/>
    <hyperlink ref="B6" location="'6'!A1" display="ՀՀ Կրթության և գիտության նախարարություն"/>
    <hyperlink ref="B9" location="'9'!R1C1" display="ՀՀ շրջակա միջավայրի նախարարություն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75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D5" s="15" t="s">
        <v>230</v>
      </c>
      <c r="K5" s="15" t="s">
        <v>231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232</v>
      </c>
      <c r="C10" s="31">
        <v>100</v>
      </c>
      <c r="D10" s="36">
        <v>137814.1</v>
      </c>
      <c r="E10" s="36">
        <v>120404.6</v>
      </c>
      <c r="F10" s="36">
        <v>66250.2</v>
      </c>
      <c r="G10" s="36">
        <v>37426.3</v>
      </c>
      <c r="H10" s="36">
        <v>17673.3</v>
      </c>
      <c r="I10" s="36">
        <v>145249.2</v>
      </c>
      <c r="J10" s="36">
        <v>55478</v>
      </c>
      <c r="K10" s="36">
        <v>70788.5</v>
      </c>
      <c r="L10" s="36">
        <v>8321.7</v>
      </c>
      <c r="M10" s="36">
        <v>0</v>
      </c>
      <c r="N10" s="36">
        <v>0</v>
      </c>
      <c r="O10" s="36">
        <v>0</v>
      </c>
      <c r="P10" s="36">
        <v>59384.6</v>
      </c>
      <c r="Q10" s="36">
        <v>14123.4</v>
      </c>
      <c r="R10" s="36">
        <v>5089.3</v>
      </c>
      <c r="S10" s="36">
        <v>7028.7</v>
      </c>
      <c r="T10" s="36">
        <v>204633.8</v>
      </c>
      <c r="U10" s="36">
        <v>160975</v>
      </c>
      <c r="V10" s="32">
        <v>28280.5</v>
      </c>
      <c r="W10" s="36">
        <v>52</v>
      </c>
      <c r="X10" s="32">
        <v>162687</v>
      </c>
      <c r="Y10" s="32">
        <v>160975</v>
      </c>
      <c r="Z10" s="32">
        <v>126619.90000000001</v>
      </c>
      <c r="AA10" s="32">
        <v>83915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59</v>
      </c>
      <c r="C11" s="31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2">
        <v>0</v>
      </c>
      <c r="W11" s="36">
        <v>0</v>
      </c>
      <c r="X11" s="32">
        <v>0</v>
      </c>
      <c r="Y11" s="32">
        <v>0</v>
      </c>
      <c r="Z11" s="32">
        <v>0</v>
      </c>
      <c r="AA11" s="32">
        <v>0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59</v>
      </c>
      <c r="C12" s="31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2">
        <v>0</v>
      </c>
      <c r="W12" s="36">
        <v>0</v>
      </c>
      <c r="X12" s="32">
        <v>0</v>
      </c>
      <c r="Y12" s="32">
        <v>0</v>
      </c>
      <c r="Z12" s="32">
        <v>0</v>
      </c>
      <c r="AA12" s="32">
        <v>0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2">
        <v>0</v>
      </c>
      <c r="W13" s="36">
        <v>0</v>
      </c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2">
        <v>0</v>
      </c>
      <c r="W14" s="36">
        <v>0</v>
      </c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2">
        <v>0</v>
      </c>
      <c r="W15" s="36">
        <v>0</v>
      </c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2">
        <v>0</v>
      </c>
      <c r="W16" s="36">
        <v>0</v>
      </c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2">
        <v>0</v>
      </c>
      <c r="W17" s="36">
        <v>0</v>
      </c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2">
        <v>0</v>
      </c>
      <c r="W18" s="36">
        <v>0</v>
      </c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2">
        <v>0</v>
      </c>
      <c r="W19" s="36">
        <v>0</v>
      </c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2">
        <v>0</v>
      </c>
      <c r="W20" s="36">
        <v>0</v>
      </c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2">
        <v>0</v>
      </c>
      <c r="W21" s="36">
        <v>0</v>
      </c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2">
        <v>0</v>
      </c>
      <c r="W22" s="36">
        <v>0</v>
      </c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2">
        <v>0</v>
      </c>
      <c r="W23" s="36">
        <v>0</v>
      </c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2">
        <v>0</v>
      </c>
      <c r="W24" s="36">
        <v>0</v>
      </c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2">
        <v>0</v>
      </c>
      <c r="W25" s="36">
        <v>0</v>
      </c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2">
        <v>0</v>
      </c>
      <c r="W26" s="36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2">
        <v>0</v>
      </c>
      <c r="W27" s="36">
        <v>0</v>
      </c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2">
        <v>0</v>
      </c>
      <c r="W28" s="36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2">
        <v>0</v>
      </c>
      <c r="W29" s="36">
        <v>0</v>
      </c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2">
        <v>0</v>
      </c>
      <c r="W30" s="36">
        <v>0</v>
      </c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v>137814.1</v>
      </c>
      <c r="E31" s="64">
        <v>120404.6</v>
      </c>
      <c r="F31" s="64">
        <v>66250.2</v>
      </c>
      <c r="G31" s="64">
        <v>37426.3</v>
      </c>
      <c r="H31" s="64">
        <v>17673.3</v>
      </c>
      <c r="I31" s="64">
        <v>145249.2</v>
      </c>
      <c r="J31" s="64">
        <v>55478</v>
      </c>
      <c r="K31" s="64">
        <v>70788.5</v>
      </c>
      <c r="L31" s="64">
        <v>8321.7</v>
      </c>
      <c r="M31" s="64">
        <v>0</v>
      </c>
      <c r="N31" s="64">
        <v>0</v>
      </c>
      <c r="O31" s="64">
        <v>0</v>
      </c>
      <c r="P31" s="64">
        <v>59384.6</v>
      </c>
      <c r="Q31" s="64">
        <v>14123.4</v>
      </c>
      <c r="R31" s="64">
        <v>5089.3</v>
      </c>
      <c r="S31" s="64">
        <v>7028.7</v>
      </c>
      <c r="T31" s="64">
        <v>204633.8</v>
      </c>
      <c r="U31" s="49">
        <v>160975</v>
      </c>
      <c r="V31" s="50">
        <v>28280.5</v>
      </c>
      <c r="W31" s="64">
        <v>52</v>
      </c>
      <c r="X31" s="50">
        <v>162687</v>
      </c>
      <c r="Y31" s="50">
        <v>160975</v>
      </c>
      <c r="Z31" s="50">
        <v>126619.90000000001</v>
      </c>
      <c r="AA31" s="51">
        <v>83915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Y6:Y8"/>
    <mergeCell ref="Z6:Z8"/>
    <mergeCell ref="AA6:AA8"/>
    <mergeCell ref="G7:G8"/>
    <mergeCell ref="H7:H8"/>
    <mergeCell ref="J7:J8"/>
    <mergeCell ref="K7:K8"/>
    <mergeCell ref="L7:L8"/>
    <mergeCell ref="N7:N8"/>
    <mergeCell ref="O7:O8"/>
    <mergeCell ref="Q6:S6"/>
    <mergeCell ref="T6:T8"/>
    <mergeCell ref="U6:U8"/>
    <mergeCell ref="V6:V8"/>
    <mergeCell ref="W6:W8"/>
    <mergeCell ref="X6:X8"/>
    <mergeCell ref="Q7:Q8"/>
    <mergeCell ref="R7:R8"/>
    <mergeCell ref="S7:S8"/>
    <mergeCell ref="G6:H6"/>
    <mergeCell ref="I6:I8"/>
    <mergeCell ref="J6:L6"/>
    <mergeCell ref="M6:M8"/>
    <mergeCell ref="N6:O6"/>
    <mergeCell ref="P6:P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49.7109375" style="0" customWidth="1"/>
  </cols>
  <sheetData>
    <row r="2" spans="1:2" ht="22.5" customHeight="1">
      <c r="A2" s="2">
        <v>11</v>
      </c>
      <c r="B2" s="3" t="s">
        <v>9</v>
      </c>
    </row>
    <row r="3" spans="1:2" ht="16.5">
      <c r="A3" s="2">
        <v>12</v>
      </c>
      <c r="B3" s="3" t="s">
        <v>10</v>
      </c>
    </row>
    <row r="4" spans="1:2" ht="16.5">
      <c r="A4" s="2">
        <v>13</v>
      </c>
      <c r="B4" s="3" t="s">
        <v>11</v>
      </c>
    </row>
    <row r="5" spans="1:2" ht="16.5">
      <c r="A5" s="2">
        <v>14</v>
      </c>
      <c r="B5" s="3" t="s">
        <v>12</v>
      </c>
    </row>
    <row r="6" spans="1:2" ht="16.5">
      <c r="A6" s="2">
        <v>15</v>
      </c>
      <c r="B6" s="3" t="s">
        <v>13</v>
      </c>
    </row>
    <row r="7" spans="1:2" ht="16.5">
      <c r="A7" s="2">
        <v>16</v>
      </c>
      <c r="B7" s="3" t="s">
        <v>14</v>
      </c>
    </row>
    <row r="8" spans="1:2" ht="16.5">
      <c r="A8" s="2">
        <v>17</v>
      </c>
      <c r="B8" s="3" t="s">
        <v>15</v>
      </c>
    </row>
    <row r="9" spans="1:2" ht="16.5">
      <c r="A9" s="2">
        <v>18</v>
      </c>
      <c r="B9" s="3" t="s">
        <v>16</v>
      </c>
    </row>
    <row r="10" spans="1:2" ht="16.5">
      <c r="A10" s="2">
        <v>19</v>
      </c>
      <c r="B10" s="3" t="s">
        <v>18</v>
      </c>
    </row>
    <row r="11" spans="1:2" ht="16.5">
      <c r="A11" s="2">
        <v>20</v>
      </c>
      <c r="B11" s="3" t="s">
        <v>17</v>
      </c>
    </row>
    <row r="12" ht="16.5">
      <c r="B12" s="1"/>
    </row>
    <row r="13" ht="16.5">
      <c r="B13" s="1"/>
    </row>
  </sheetData>
  <sheetProtection/>
  <hyperlinks>
    <hyperlink ref="B2" location="'11'!A1" display="ՀՀ Արմավիրի մարզպետարան"/>
    <hyperlink ref="B4" location="'13'!A1" display="ՀՀ Արարատի մարզպետարան"/>
    <hyperlink ref="B5" location="'14'!A1" display="ՀՀ Գեղարքունիքի մարզպետարան"/>
    <hyperlink ref="B6" location="'15'!A1" display="ՀՀ Լոռու մարզպետարան"/>
    <hyperlink ref="B10" location="'19'!A1" display="ՀՀ Վայոց ձորի մարզպետարան"/>
    <hyperlink ref="B11" location="'20'!A1" display="ՀՀ Տավուշի մարզպետարան"/>
    <hyperlink ref="B7" location="'16'!A1" display="ՀՀ Կոտայքի մարզպետարան"/>
    <hyperlink ref="B9" location="'18'!A1" display="ՀՀ Սյունիքի մարզպետարան"/>
    <hyperlink ref="B8" location="'17'!A1" display="ՀՀ Շիրակի մարզպետարան"/>
    <hyperlink ref="B3" location="'12'!A1" display="ՀՀ Արագածոտնի մարզպետարան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185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D5" s="15" t="s">
        <v>208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69"/>
      <c r="B7" s="370"/>
      <c r="C7" s="370"/>
      <c r="D7" s="367"/>
      <c r="E7" s="330"/>
      <c r="F7" s="367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67"/>
      <c r="Q7" s="335" t="s">
        <v>48</v>
      </c>
      <c r="R7" s="335" t="s">
        <v>49</v>
      </c>
      <c r="S7" s="345" t="s">
        <v>50</v>
      </c>
      <c r="T7" s="341"/>
      <c r="U7" s="367"/>
      <c r="V7" s="330"/>
      <c r="W7" s="367"/>
      <c r="X7" s="330"/>
      <c r="Y7" s="343"/>
      <c r="Z7" s="330"/>
      <c r="AA7" s="367"/>
    </row>
    <row r="8" spans="1:27" ht="148.5" customHeight="1" thickBot="1">
      <c r="A8" s="21"/>
      <c r="B8" s="22"/>
      <c r="C8" s="371"/>
      <c r="D8" s="368"/>
      <c r="E8" s="331"/>
      <c r="F8" s="368"/>
      <c r="G8" s="336"/>
      <c r="H8" s="331"/>
      <c r="I8" s="344"/>
      <c r="J8" s="336"/>
      <c r="K8" s="336"/>
      <c r="L8" s="331"/>
      <c r="M8" s="328"/>
      <c r="N8" s="347"/>
      <c r="O8" s="347"/>
      <c r="P8" s="368"/>
      <c r="Q8" s="336"/>
      <c r="R8" s="336"/>
      <c r="S8" s="331"/>
      <c r="T8" s="342"/>
      <c r="U8" s="368"/>
      <c r="V8" s="331"/>
      <c r="W8" s="368"/>
      <c r="X8" s="331"/>
      <c r="Y8" s="344"/>
      <c r="Z8" s="331"/>
      <c r="AA8" s="368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179</v>
      </c>
      <c r="C10" s="31">
        <v>100</v>
      </c>
      <c r="D10" s="36">
        <v>18147</v>
      </c>
      <c r="E10" s="36">
        <v>18147</v>
      </c>
      <c r="F10" s="36">
        <v>1250</v>
      </c>
      <c r="G10" s="36">
        <v>0</v>
      </c>
      <c r="H10" s="36">
        <v>55</v>
      </c>
      <c r="I10" s="36">
        <v>18260.8</v>
      </c>
      <c r="J10" s="36">
        <v>18061</v>
      </c>
      <c r="K10" s="36">
        <v>199.8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19397</v>
      </c>
      <c r="U10" s="36">
        <v>6233.8</v>
      </c>
      <c r="V10" s="32">
        <v>159.8</v>
      </c>
      <c r="W10" s="36">
        <v>8</v>
      </c>
      <c r="X10" s="32">
        <v>6233.8</v>
      </c>
      <c r="Y10" s="32">
        <v>6233.8</v>
      </c>
      <c r="Z10" s="32">
        <v>6034</v>
      </c>
      <c r="AA10" s="32">
        <v>6034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180</v>
      </c>
      <c r="C11" s="31">
        <v>100</v>
      </c>
      <c r="D11" s="36">
        <v>684431.4</v>
      </c>
      <c r="E11" s="36">
        <v>684431.4</v>
      </c>
      <c r="F11" s="36">
        <v>237848.8</v>
      </c>
      <c r="G11" s="36">
        <v>101919.4</v>
      </c>
      <c r="H11" s="36">
        <v>9060.4</v>
      </c>
      <c r="I11" s="36">
        <v>222008</v>
      </c>
      <c r="J11" s="36">
        <v>200195</v>
      </c>
      <c r="K11" s="36">
        <v>19737</v>
      </c>
      <c r="L11" s="36">
        <v>2076</v>
      </c>
      <c r="M11" s="36">
        <v>574704.2</v>
      </c>
      <c r="N11" s="36">
        <v>0</v>
      </c>
      <c r="O11" s="36">
        <v>574704.2</v>
      </c>
      <c r="P11" s="36">
        <v>125568</v>
      </c>
      <c r="Q11" s="36">
        <v>36357.1</v>
      </c>
      <c r="R11" s="36">
        <v>0</v>
      </c>
      <c r="S11" s="36">
        <v>89210.9</v>
      </c>
      <c r="T11" s="36">
        <v>922280.2</v>
      </c>
      <c r="U11" s="36">
        <v>632440.7</v>
      </c>
      <c r="V11" s="32">
        <v>28914.7</v>
      </c>
      <c r="W11" s="36">
        <v>494</v>
      </c>
      <c r="X11" s="32">
        <v>650646.2</v>
      </c>
      <c r="Y11" s="32">
        <v>632440.7</v>
      </c>
      <c r="Z11" s="32">
        <v>614502.6</v>
      </c>
      <c r="AA11" s="32">
        <v>614502.6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181</v>
      </c>
      <c r="C12" s="31">
        <v>100</v>
      </c>
      <c r="D12" s="36">
        <v>84324.3</v>
      </c>
      <c r="E12" s="36">
        <v>84324.3</v>
      </c>
      <c r="F12" s="36">
        <v>13398.2</v>
      </c>
      <c r="G12" s="36">
        <v>0</v>
      </c>
      <c r="H12" s="36">
        <v>1190.8</v>
      </c>
      <c r="I12" s="36">
        <v>68873.2</v>
      </c>
      <c r="J12" s="36">
        <v>24266.9</v>
      </c>
      <c r="K12" s="36">
        <v>2458.3</v>
      </c>
      <c r="L12" s="36">
        <v>42148</v>
      </c>
      <c r="M12" s="36">
        <v>28605</v>
      </c>
      <c r="N12" s="36">
        <v>0</v>
      </c>
      <c r="O12" s="36">
        <v>0</v>
      </c>
      <c r="P12" s="36">
        <v>244.3</v>
      </c>
      <c r="Q12" s="36">
        <v>244.3</v>
      </c>
      <c r="R12" s="36">
        <v>0</v>
      </c>
      <c r="S12" s="36">
        <v>0</v>
      </c>
      <c r="T12" s="36">
        <v>97722.5</v>
      </c>
      <c r="U12" s="36">
        <v>45601.5</v>
      </c>
      <c r="V12" s="32">
        <v>166.6</v>
      </c>
      <c r="W12" s="36">
        <v>48</v>
      </c>
      <c r="X12" s="32">
        <v>45601.5</v>
      </c>
      <c r="Y12" s="32">
        <v>45601.5</v>
      </c>
      <c r="Z12" s="32">
        <v>45393.299999999996</v>
      </c>
      <c r="AA12" s="32">
        <v>42780.6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182</v>
      </c>
      <c r="C13" s="31">
        <v>100</v>
      </c>
      <c r="D13" s="36">
        <v>238207.8</v>
      </c>
      <c r="E13" s="36">
        <v>238207.8</v>
      </c>
      <c r="F13" s="36">
        <v>124530.3</v>
      </c>
      <c r="G13" s="36">
        <v>104840.2</v>
      </c>
      <c r="H13" s="36">
        <v>1249.8</v>
      </c>
      <c r="I13" s="36">
        <v>111288.6</v>
      </c>
      <c r="J13" s="36">
        <v>207490</v>
      </c>
      <c r="K13" s="36">
        <v>-96201.4</v>
      </c>
      <c r="L13" s="36">
        <v>0</v>
      </c>
      <c r="M13" s="36">
        <v>183684.4</v>
      </c>
      <c r="N13" s="36">
        <v>0</v>
      </c>
      <c r="O13" s="36">
        <v>183684.4</v>
      </c>
      <c r="P13" s="36">
        <v>67765.1</v>
      </c>
      <c r="Q13" s="36">
        <v>32088.9</v>
      </c>
      <c r="R13" s="36">
        <v>9391.8</v>
      </c>
      <c r="S13" s="36">
        <v>22066.4</v>
      </c>
      <c r="T13" s="36">
        <v>362738.1</v>
      </c>
      <c r="U13" s="36">
        <v>257859</v>
      </c>
      <c r="V13" s="32">
        <v>-4114.800000000047</v>
      </c>
      <c r="W13" s="36">
        <v>274</v>
      </c>
      <c r="X13" s="32">
        <v>260670.59999999998</v>
      </c>
      <c r="Y13" s="32">
        <v>258161.8</v>
      </c>
      <c r="Z13" s="32">
        <v>264785.4</v>
      </c>
      <c r="AA13" s="32">
        <v>264785.4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183</v>
      </c>
      <c r="C14" s="31">
        <v>100</v>
      </c>
      <c r="D14" s="36">
        <v>315890</v>
      </c>
      <c r="E14" s="36">
        <v>315890</v>
      </c>
      <c r="F14" s="36">
        <v>126320</v>
      </c>
      <c r="G14" s="36">
        <v>55059</v>
      </c>
      <c r="H14" s="36">
        <v>32312</v>
      </c>
      <c r="I14" s="36">
        <v>358602</v>
      </c>
      <c r="J14" s="36">
        <v>91135</v>
      </c>
      <c r="K14" s="36">
        <v>94730</v>
      </c>
      <c r="L14" s="36">
        <v>97976</v>
      </c>
      <c r="M14" s="36">
        <v>10495</v>
      </c>
      <c r="N14" s="36">
        <v>0</v>
      </c>
      <c r="O14" s="36">
        <v>23446</v>
      </c>
      <c r="P14" s="36">
        <v>73113</v>
      </c>
      <c r="Q14" s="36">
        <v>8012</v>
      </c>
      <c r="R14" s="36">
        <v>12035</v>
      </c>
      <c r="S14" s="36">
        <v>29620</v>
      </c>
      <c r="T14" s="36">
        <v>442210</v>
      </c>
      <c r="U14" s="36">
        <v>313178</v>
      </c>
      <c r="V14" s="32">
        <v>2844.8</v>
      </c>
      <c r="W14" s="36">
        <v>300</v>
      </c>
      <c r="X14" s="32">
        <v>361053</v>
      </c>
      <c r="Y14" s="32">
        <v>313178</v>
      </c>
      <c r="Z14" s="32">
        <v>357497</v>
      </c>
      <c r="AA14" s="32">
        <v>357497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184</v>
      </c>
      <c r="C15" s="31">
        <v>100</v>
      </c>
      <c r="D15" s="36">
        <v>246538.3</v>
      </c>
      <c r="E15" s="36">
        <v>246538.3</v>
      </c>
      <c r="F15" s="36">
        <v>20968.2</v>
      </c>
      <c r="G15" s="36">
        <v>1633.2</v>
      </c>
      <c r="H15" s="36">
        <v>72</v>
      </c>
      <c r="I15" s="36">
        <v>167889</v>
      </c>
      <c r="J15" s="36">
        <v>184630</v>
      </c>
      <c r="K15" s="36">
        <v>-57701</v>
      </c>
      <c r="L15" s="36">
        <v>0</v>
      </c>
      <c r="M15" s="36">
        <v>62493.5</v>
      </c>
      <c r="N15" s="36">
        <v>0</v>
      </c>
      <c r="O15" s="36">
        <v>62493.5</v>
      </c>
      <c r="P15" s="36">
        <v>37124</v>
      </c>
      <c r="Q15" s="36">
        <v>28986</v>
      </c>
      <c r="R15" s="36">
        <v>3864</v>
      </c>
      <c r="S15" s="36">
        <v>0</v>
      </c>
      <c r="T15" s="36">
        <v>267506.5</v>
      </c>
      <c r="U15" s="36">
        <v>162021.2</v>
      </c>
      <c r="V15" s="32">
        <v>54</v>
      </c>
      <c r="W15" s="36">
        <v>175</v>
      </c>
      <c r="X15" s="32">
        <v>168966.2</v>
      </c>
      <c r="Y15" s="32">
        <v>162021.2</v>
      </c>
      <c r="Z15" s="32">
        <v>168912.2</v>
      </c>
      <c r="AA15" s="32">
        <v>168912.2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2">
        <v>0</v>
      </c>
      <c r="W16" s="36">
        <v>0</v>
      </c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2">
        <v>0</v>
      </c>
      <c r="W17" s="36">
        <v>0</v>
      </c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2">
        <v>0</v>
      </c>
      <c r="W18" s="36">
        <v>0</v>
      </c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2">
        <v>0</v>
      </c>
      <c r="W19" s="36">
        <v>0</v>
      </c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2">
        <v>0</v>
      </c>
      <c r="W20" s="36">
        <v>0</v>
      </c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2">
        <v>0</v>
      </c>
      <c r="W21" s="36">
        <v>0</v>
      </c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2">
        <v>0</v>
      </c>
      <c r="W22" s="36">
        <v>0</v>
      </c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2">
        <v>0</v>
      </c>
      <c r="W23" s="36">
        <v>0</v>
      </c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2">
        <v>0</v>
      </c>
      <c r="W24" s="36">
        <v>0</v>
      </c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2">
        <v>0</v>
      </c>
      <c r="W25" s="36">
        <v>0</v>
      </c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2">
        <v>0</v>
      </c>
      <c r="W26" s="36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2">
        <v>0</v>
      </c>
      <c r="W27" s="36">
        <v>0</v>
      </c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2">
        <v>0</v>
      </c>
      <c r="W28" s="36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2">
        <v>0</v>
      </c>
      <c r="W29" s="36">
        <v>0</v>
      </c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2">
        <v>0</v>
      </c>
      <c r="W30" s="36">
        <v>0</v>
      </c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v>1587538.8</v>
      </c>
      <c r="E31" s="64">
        <v>1587538.8</v>
      </c>
      <c r="F31" s="64">
        <v>524315.5</v>
      </c>
      <c r="G31" s="64">
        <v>263451.8</v>
      </c>
      <c r="H31" s="64">
        <v>43940</v>
      </c>
      <c r="I31" s="64">
        <v>946921.6</v>
      </c>
      <c r="J31" s="64">
        <v>725777.9</v>
      </c>
      <c r="K31" s="64">
        <v>-36777.29999999999</v>
      </c>
      <c r="L31" s="64">
        <v>142200</v>
      </c>
      <c r="M31" s="64">
        <v>859982.1</v>
      </c>
      <c r="N31" s="64">
        <v>0</v>
      </c>
      <c r="O31" s="64">
        <v>844328.1</v>
      </c>
      <c r="P31" s="64">
        <v>303814.4</v>
      </c>
      <c r="Q31" s="64">
        <v>105688.3</v>
      </c>
      <c r="R31" s="64">
        <v>25290.8</v>
      </c>
      <c r="S31" s="64">
        <v>140897.3</v>
      </c>
      <c r="T31" s="64">
        <v>2111854.3</v>
      </c>
      <c r="U31" s="49">
        <v>1417334.2</v>
      </c>
      <c r="V31" s="50">
        <v>28025.09999999995</v>
      </c>
      <c r="W31" s="64">
        <v>1299</v>
      </c>
      <c r="X31" s="50">
        <v>1493171.3</v>
      </c>
      <c r="Y31" s="50">
        <v>1417637</v>
      </c>
      <c r="Z31" s="50">
        <v>1457124.5</v>
      </c>
      <c r="AA31" s="51">
        <v>1454511.8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T1:Y1"/>
    <mergeCell ref="A2:Y2"/>
    <mergeCell ref="A3:Y3"/>
    <mergeCell ref="A4:Y4"/>
    <mergeCell ref="D6:D8"/>
    <mergeCell ref="A6:A7"/>
    <mergeCell ref="B6:B7"/>
    <mergeCell ref="F6:F8"/>
    <mergeCell ref="E6:E8"/>
    <mergeCell ref="C6:C8"/>
    <mergeCell ref="J7:J8"/>
    <mergeCell ref="G7:G8"/>
    <mergeCell ref="T6:T8"/>
    <mergeCell ref="J6:L6"/>
    <mergeCell ref="I6:I8"/>
    <mergeCell ref="H7:H8"/>
    <mergeCell ref="M6:M8"/>
    <mergeCell ref="L7:L8"/>
    <mergeCell ref="G6:H6"/>
    <mergeCell ref="N7:N8"/>
    <mergeCell ref="AA6:AA8"/>
    <mergeCell ref="V6:V8"/>
    <mergeCell ref="U6:U8"/>
    <mergeCell ref="Z6:Z8"/>
    <mergeCell ref="X6:X8"/>
    <mergeCell ref="Y6:Y8"/>
    <mergeCell ref="W6:W8"/>
    <mergeCell ref="K7:K8"/>
    <mergeCell ref="O7:O8"/>
    <mergeCell ref="P6:P8"/>
    <mergeCell ref="S7:S8"/>
    <mergeCell ref="R7:R8"/>
    <mergeCell ref="Q7:Q8"/>
    <mergeCell ref="Q6:S6"/>
    <mergeCell ref="N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T10">
      <selection activeCell="D6" sqref="D6:D8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s="15" customFormat="1" ht="45" customHeight="1">
      <c r="T1" s="361"/>
      <c r="U1" s="361"/>
      <c r="V1" s="361"/>
      <c r="W1" s="361"/>
      <c r="X1" s="361"/>
      <c r="Y1" s="361"/>
      <c r="Z1" s="66"/>
      <c r="AA1" s="66"/>
    </row>
    <row r="2" spans="1:27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136"/>
      <c r="AA2" s="136"/>
    </row>
    <row r="3" spans="1:27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37"/>
      <c r="AA3" s="137"/>
    </row>
    <row r="4" spans="1:27" s="191" customFormat="1" ht="26.25" customHeight="1">
      <c r="A4" s="374" t="s">
        <v>186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138"/>
      <c r="AA4" s="190" t="s">
        <v>21</v>
      </c>
    </row>
    <row r="5" spans="1:27" s="193" customFormat="1" ht="18" thickBot="1">
      <c r="A5" s="71"/>
      <c r="B5" s="72" t="s">
        <v>22</v>
      </c>
      <c r="C5" s="73"/>
      <c r="D5" s="71">
        <v>2019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4"/>
      <c r="V5" s="71"/>
      <c r="W5" s="71"/>
      <c r="X5" s="71"/>
      <c r="Y5" s="71"/>
      <c r="Z5" s="71"/>
      <c r="AA5" s="192" t="s">
        <v>23</v>
      </c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75"/>
      <c r="B7" s="376"/>
      <c r="C7" s="376"/>
      <c r="D7" s="372"/>
      <c r="E7" s="330"/>
      <c r="F7" s="372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72"/>
      <c r="Q7" s="335" t="s">
        <v>48</v>
      </c>
      <c r="R7" s="335" t="s">
        <v>49</v>
      </c>
      <c r="S7" s="345" t="s">
        <v>50</v>
      </c>
      <c r="T7" s="341"/>
      <c r="U7" s="372"/>
      <c r="V7" s="330"/>
      <c r="W7" s="372"/>
      <c r="X7" s="330"/>
      <c r="Y7" s="343"/>
      <c r="Z7" s="330"/>
      <c r="AA7" s="372"/>
    </row>
    <row r="8" spans="1:27" ht="148.5" customHeight="1" thickBot="1">
      <c r="A8" s="21"/>
      <c r="B8" s="22"/>
      <c r="C8" s="377"/>
      <c r="D8" s="373"/>
      <c r="E8" s="331"/>
      <c r="F8" s="373"/>
      <c r="G8" s="336"/>
      <c r="H8" s="331"/>
      <c r="I8" s="344"/>
      <c r="J8" s="336"/>
      <c r="K8" s="336"/>
      <c r="L8" s="331"/>
      <c r="M8" s="328"/>
      <c r="N8" s="347"/>
      <c r="O8" s="347"/>
      <c r="P8" s="373"/>
      <c r="Q8" s="336"/>
      <c r="R8" s="336"/>
      <c r="S8" s="331"/>
      <c r="T8" s="342"/>
      <c r="U8" s="373"/>
      <c r="V8" s="331"/>
      <c r="W8" s="373"/>
      <c r="X8" s="331"/>
      <c r="Y8" s="344"/>
      <c r="Z8" s="331"/>
      <c r="AA8" s="373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77" t="s">
        <v>52</v>
      </c>
      <c r="B10" s="139" t="s">
        <v>187</v>
      </c>
      <c r="C10" s="79">
        <v>100</v>
      </c>
      <c r="D10" s="80">
        <v>71219.8</v>
      </c>
      <c r="E10" s="80">
        <v>70986.8</v>
      </c>
      <c r="F10" s="80">
        <v>17823.1</v>
      </c>
      <c r="G10" s="80">
        <v>15566.4</v>
      </c>
      <c r="H10" s="80">
        <v>485.7</v>
      </c>
      <c r="I10" s="80">
        <v>7839.5</v>
      </c>
      <c r="J10" s="80">
        <v>11180</v>
      </c>
      <c r="K10" s="80">
        <v>8419.6</v>
      </c>
      <c r="L10" s="80">
        <v>0</v>
      </c>
      <c r="M10" s="80">
        <v>30386.7</v>
      </c>
      <c r="N10" s="80">
        <v>6040</v>
      </c>
      <c r="O10" s="80">
        <v>30386.7</v>
      </c>
      <c r="P10" s="80">
        <v>50816.7</v>
      </c>
      <c r="Q10" s="80">
        <v>10524</v>
      </c>
      <c r="R10" s="80">
        <v>3428.6</v>
      </c>
      <c r="S10" s="80">
        <v>27350.1</v>
      </c>
      <c r="T10" s="80">
        <v>89042.9</v>
      </c>
      <c r="U10" s="80">
        <v>101647.2</v>
      </c>
      <c r="V10" s="32">
        <v>8370.719999999996</v>
      </c>
      <c r="W10" s="80">
        <v>105</v>
      </c>
      <c r="X10" s="32">
        <v>101647.2</v>
      </c>
      <c r="Y10" s="32">
        <v>101647.2</v>
      </c>
      <c r="Z10" s="32">
        <v>91183.8</v>
      </c>
      <c r="AA10" s="32">
        <v>91183.8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77" t="s">
        <v>53</v>
      </c>
      <c r="B11" s="139" t="str">
        <f>'[1]12'!$B$13</f>
        <v>"Թալինի Բժշկական
Կենտրոն"ՓԲԸ</v>
      </c>
      <c r="C11" s="79">
        <v>100</v>
      </c>
      <c r="D11" s="80">
        <v>542159.6</v>
      </c>
      <c r="E11" s="80">
        <v>540292.1</v>
      </c>
      <c r="F11" s="80">
        <v>43425.4</v>
      </c>
      <c r="G11" s="80">
        <v>5361.5</v>
      </c>
      <c r="H11" s="80">
        <v>282.9</v>
      </c>
      <c r="I11" s="80">
        <v>79363.2</v>
      </c>
      <c r="J11" s="80">
        <v>49720</v>
      </c>
      <c r="K11" s="80">
        <v>26743.2</v>
      </c>
      <c r="L11" s="80">
        <v>2900</v>
      </c>
      <c r="M11" s="80">
        <v>412504.8</v>
      </c>
      <c r="N11" s="80">
        <v>0</v>
      </c>
      <c r="O11" s="80">
        <v>462504.8</v>
      </c>
      <c r="P11" s="80">
        <v>43717</v>
      </c>
      <c r="Q11" s="80">
        <v>22930.7</v>
      </c>
      <c r="R11" s="80">
        <v>4027.9</v>
      </c>
      <c r="S11" s="80">
        <v>16758.4</v>
      </c>
      <c r="T11" s="80">
        <v>585585</v>
      </c>
      <c r="U11" s="80">
        <v>152142.2</v>
      </c>
      <c r="V11" s="32">
        <v>1673.9</v>
      </c>
      <c r="W11" s="88">
        <v>156</v>
      </c>
      <c r="X11" s="32">
        <v>167965.2</v>
      </c>
      <c r="Y11" s="32">
        <v>152142.2</v>
      </c>
      <c r="Z11" s="32">
        <v>165872.80000000002</v>
      </c>
      <c r="AA11" s="32">
        <v>165872.80000000002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77" t="s">
        <v>54</v>
      </c>
      <c r="B12" s="78" t="str">
        <f>'[1]12'!$B$14</f>
        <v>«Կանթեղ» ՓԲԸ</v>
      </c>
      <c r="C12" s="79">
        <v>100</v>
      </c>
      <c r="D12" s="80">
        <v>467384.4</v>
      </c>
      <c r="E12" s="80">
        <v>466824.4</v>
      </c>
      <c r="F12" s="80">
        <v>34818.8</v>
      </c>
      <c r="G12" s="80">
        <v>4761.2</v>
      </c>
      <c r="H12" s="80">
        <v>6815</v>
      </c>
      <c r="I12" s="80">
        <v>271246.2</v>
      </c>
      <c r="J12" s="80">
        <f>'[1]12'!$J$14</f>
        <v>0</v>
      </c>
      <c r="K12" s="80">
        <v>7474.3</v>
      </c>
      <c r="L12" s="80">
        <f>'[1]12'!$L$14</f>
        <v>0</v>
      </c>
      <c r="M12" s="80">
        <v>193800.2</v>
      </c>
      <c r="N12" s="80">
        <v>0</v>
      </c>
      <c r="O12" s="80">
        <v>140553.3</v>
      </c>
      <c r="P12" s="80">
        <v>37156.8</v>
      </c>
      <c r="Q12" s="80">
        <f>'[1]12'!$Q$14</f>
        <v>0</v>
      </c>
      <c r="R12" s="80">
        <v>13220</v>
      </c>
      <c r="S12" s="80">
        <f>'[1]12'!$S$14</f>
        <v>0</v>
      </c>
      <c r="T12" s="80">
        <v>502203.2</v>
      </c>
      <c r="U12" s="80">
        <v>293581.5</v>
      </c>
      <c r="V12" s="32">
        <v>16292.8</v>
      </c>
      <c r="W12" s="88">
        <v>261</v>
      </c>
      <c r="X12" s="32">
        <v>338559.5</v>
      </c>
      <c r="Y12" s="32">
        <v>293581.5</v>
      </c>
      <c r="Z12" s="32">
        <v>318193.5</v>
      </c>
      <c r="AA12" s="32">
        <v>318193.5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77" t="s">
        <v>55</v>
      </c>
      <c r="B13" s="78" t="str">
        <f>'[1]12'!$B$15</f>
        <v>* և ** «Ծաղկահովիտի ԱԿ» ՓԲԸ-ի վերագնահատումից և վերաչափումից `  -16,607,400.0 դրամ, իսկ «Թալինի ԲԿ» ՓԲԸ-ինը` 24,448,800.0 դրամ:</v>
      </c>
      <c r="C13" s="79">
        <v>100</v>
      </c>
      <c r="D13" s="80">
        <v>84013.7</v>
      </c>
      <c r="E13" s="80">
        <v>81342</v>
      </c>
      <c r="F13" s="80">
        <v>69097.4</v>
      </c>
      <c r="G13" s="80">
        <v>29192.2</v>
      </c>
      <c r="H13" s="80">
        <v>7533.3</v>
      </c>
      <c r="I13" s="80">
        <v>43036.4</v>
      </c>
      <c r="J13" s="80">
        <v>38990</v>
      </c>
      <c r="K13" s="80">
        <v>-20402.4</v>
      </c>
      <c r="L13" s="80">
        <v>0</v>
      </c>
      <c r="M13" s="80">
        <v>72065.2</v>
      </c>
      <c r="N13" s="80">
        <v>0</v>
      </c>
      <c r="O13" s="80">
        <v>72065.2</v>
      </c>
      <c r="P13" s="80">
        <v>38009.5</v>
      </c>
      <c r="Q13" s="80">
        <v>1509.5</v>
      </c>
      <c r="R13" s="80">
        <v>6301.1</v>
      </c>
      <c r="S13" s="80">
        <v>19024.8</v>
      </c>
      <c r="T13" s="80">
        <v>153111.1</v>
      </c>
      <c r="U13" s="80">
        <v>184662.5</v>
      </c>
      <c r="V13" s="32">
        <v>3279.3000000000175</v>
      </c>
      <c r="W13" s="88">
        <v>185</v>
      </c>
      <c r="X13" s="32">
        <v>198609.4</v>
      </c>
      <c r="Y13" s="32">
        <v>184662.5</v>
      </c>
      <c r="Z13" s="32">
        <v>195330.09999999998</v>
      </c>
      <c r="AA13" s="32">
        <v>188005.8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77" t="s">
        <v>56</v>
      </c>
      <c r="B14" s="78" t="s">
        <v>59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32"/>
      <c r="W14" s="81"/>
      <c r="X14" s="32"/>
      <c r="Y14" s="32"/>
      <c r="Z14" s="32"/>
      <c r="AA14" s="32"/>
      <c r="AB14" s="33"/>
      <c r="AC14" s="34"/>
      <c r="AD14" s="34"/>
      <c r="AE14" s="34"/>
      <c r="AF14" s="34"/>
      <c r="AG14" s="6"/>
    </row>
    <row r="15" spans="1:33" s="29" customFormat="1" ht="57" customHeight="1">
      <c r="A15" s="77" t="s">
        <v>57</v>
      </c>
      <c r="B15" s="78" t="s">
        <v>59</v>
      </c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32"/>
      <c r="W15" s="81"/>
      <c r="X15" s="32"/>
      <c r="Y15" s="32"/>
      <c r="Z15" s="32"/>
      <c r="AA15" s="32"/>
      <c r="AB15" s="33"/>
      <c r="AC15" s="34"/>
      <c r="AD15" s="34"/>
      <c r="AE15" s="34"/>
      <c r="AF15" s="34"/>
      <c r="AG15" s="6"/>
    </row>
    <row r="16" spans="1:33" s="29" customFormat="1" ht="57" customHeight="1">
      <c r="A16" s="77" t="s">
        <v>58</v>
      </c>
      <c r="B16" s="78" t="s">
        <v>59</v>
      </c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32"/>
      <c r="W16" s="81"/>
      <c r="X16" s="32"/>
      <c r="Y16" s="32"/>
      <c r="Z16" s="32"/>
      <c r="AA16" s="32"/>
      <c r="AB16" s="33"/>
      <c r="AC16" s="34"/>
      <c r="AD16" s="34"/>
      <c r="AE16" s="34"/>
      <c r="AF16" s="34"/>
      <c r="AG16" s="6"/>
    </row>
    <row r="17" spans="1:33" s="29" customFormat="1" ht="57" customHeight="1">
      <c r="A17" s="77" t="s">
        <v>60</v>
      </c>
      <c r="B17" s="78" t="s">
        <v>59</v>
      </c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32"/>
      <c r="W17" s="81"/>
      <c r="X17" s="32"/>
      <c r="Y17" s="32"/>
      <c r="Z17" s="32"/>
      <c r="AA17" s="32"/>
      <c r="AB17" s="33"/>
      <c r="AC17" s="34"/>
      <c r="AD17" s="34"/>
      <c r="AE17" s="34"/>
      <c r="AF17" s="34"/>
      <c r="AG17" s="6"/>
    </row>
    <row r="18" spans="1:32" ht="57" customHeight="1">
      <c r="A18" s="77" t="s">
        <v>61</v>
      </c>
      <c r="B18" s="78" t="s">
        <v>59</v>
      </c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32"/>
      <c r="W18" s="81"/>
      <c r="X18" s="32"/>
      <c r="Y18" s="32"/>
      <c r="Z18" s="32"/>
      <c r="AA18" s="32"/>
      <c r="AB18" s="33"/>
      <c r="AC18" s="34"/>
      <c r="AD18" s="34"/>
      <c r="AE18" s="34"/>
      <c r="AF18" s="34"/>
    </row>
    <row r="19" spans="1:32" ht="57" customHeight="1">
      <c r="A19" s="77" t="s">
        <v>62</v>
      </c>
      <c r="B19" s="78" t="s">
        <v>59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32"/>
      <c r="W19" s="81"/>
      <c r="X19" s="32"/>
      <c r="Y19" s="32"/>
      <c r="Z19" s="32"/>
      <c r="AA19" s="32"/>
      <c r="AB19" s="33"/>
      <c r="AC19" s="34"/>
      <c r="AD19" s="34"/>
      <c r="AE19" s="34"/>
      <c r="AF19" s="34"/>
    </row>
    <row r="20" spans="1:32" ht="57" customHeight="1">
      <c r="A20" s="82" t="s">
        <v>63</v>
      </c>
      <c r="B20" s="78" t="s">
        <v>59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0"/>
      <c r="V20" s="32"/>
      <c r="W20" s="81"/>
      <c r="X20" s="32"/>
      <c r="Y20" s="32"/>
      <c r="Z20" s="32"/>
      <c r="AA20" s="32"/>
      <c r="AB20" s="33"/>
      <c r="AC20" s="34"/>
      <c r="AD20" s="34"/>
      <c r="AE20" s="34"/>
      <c r="AF20" s="34"/>
    </row>
    <row r="21" spans="1:32" ht="57" customHeight="1">
      <c r="A21" s="82" t="s">
        <v>64</v>
      </c>
      <c r="B21" s="78" t="s">
        <v>59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0"/>
      <c r="V21" s="32"/>
      <c r="W21" s="81"/>
      <c r="X21" s="32"/>
      <c r="Y21" s="32"/>
      <c r="Z21" s="32"/>
      <c r="AA21" s="32"/>
      <c r="AB21" s="33"/>
      <c r="AC21" s="34"/>
      <c r="AD21" s="34"/>
      <c r="AE21" s="34"/>
      <c r="AF21" s="34"/>
    </row>
    <row r="22" spans="1:32" ht="57" customHeight="1">
      <c r="A22" s="82" t="s">
        <v>65</v>
      </c>
      <c r="B22" s="78" t="s">
        <v>59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0"/>
      <c r="V22" s="32"/>
      <c r="W22" s="81"/>
      <c r="X22" s="32"/>
      <c r="Y22" s="32"/>
      <c r="Z22" s="32"/>
      <c r="AA22" s="32"/>
      <c r="AB22" s="33"/>
      <c r="AC22" s="34"/>
      <c r="AD22" s="34"/>
      <c r="AE22" s="34"/>
      <c r="AF22" s="34"/>
    </row>
    <row r="23" spans="1:32" ht="57" customHeight="1">
      <c r="A23" s="82" t="s">
        <v>66</v>
      </c>
      <c r="B23" s="78" t="s">
        <v>59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0"/>
      <c r="V23" s="32"/>
      <c r="W23" s="81"/>
      <c r="X23" s="32"/>
      <c r="Y23" s="32"/>
      <c r="Z23" s="32"/>
      <c r="AA23" s="32"/>
      <c r="AB23" s="33"/>
      <c r="AC23" s="34"/>
      <c r="AD23" s="34"/>
      <c r="AE23" s="34"/>
      <c r="AF23" s="34"/>
    </row>
    <row r="24" spans="1:32" ht="57" customHeight="1">
      <c r="A24" s="82" t="s">
        <v>67</v>
      </c>
      <c r="B24" s="83" t="s">
        <v>59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0"/>
      <c r="V24" s="32"/>
      <c r="W24" s="81"/>
      <c r="X24" s="32"/>
      <c r="Y24" s="32"/>
      <c r="Z24" s="32"/>
      <c r="AA24" s="32"/>
      <c r="AB24" s="33"/>
      <c r="AC24" s="34"/>
      <c r="AD24" s="34"/>
      <c r="AE24" s="34"/>
      <c r="AF24" s="34"/>
    </row>
    <row r="25" spans="1:32" ht="57" customHeight="1">
      <c r="A25" s="82" t="s">
        <v>68</v>
      </c>
      <c r="B25" s="83" t="s">
        <v>59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0"/>
      <c r="V25" s="32"/>
      <c r="W25" s="81"/>
      <c r="X25" s="32"/>
      <c r="Y25" s="32"/>
      <c r="Z25" s="32"/>
      <c r="AA25" s="32"/>
      <c r="AB25" s="33"/>
      <c r="AC25" s="34"/>
      <c r="AD25" s="34"/>
      <c r="AE25" s="34"/>
      <c r="AF25" s="34"/>
    </row>
    <row r="26" spans="1:32" ht="57" customHeight="1">
      <c r="A26" s="82" t="s">
        <v>69</v>
      </c>
      <c r="B26" s="83" t="s">
        <v>59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0"/>
      <c r="V26" s="32"/>
      <c r="W26" s="81"/>
      <c r="X26" s="32"/>
      <c r="Y26" s="32"/>
      <c r="Z26" s="32"/>
      <c r="AA26" s="32"/>
      <c r="AB26" s="33"/>
      <c r="AC26" s="34"/>
      <c r="AD26" s="34"/>
      <c r="AE26" s="34"/>
      <c r="AF26" s="34"/>
    </row>
    <row r="27" spans="1:32" ht="57" customHeight="1">
      <c r="A27" s="82" t="s">
        <v>70</v>
      </c>
      <c r="B27" s="83" t="s">
        <v>59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0"/>
      <c r="V27" s="32"/>
      <c r="W27" s="81"/>
      <c r="X27" s="32"/>
      <c r="Y27" s="32"/>
      <c r="Z27" s="32"/>
      <c r="AA27" s="32"/>
      <c r="AB27" s="33"/>
      <c r="AC27" s="34"/>
      <c r="AD27" s="34"/>
      <c r="AE27" s="34"/>
      <c r="AF27" s="34"/>
    </row>
    <row r="28" spans="1:32" ht="57" customHeight="1">
      <c r="A28" s="82" t="s">
        <v>71</v>
      </c>
      <c r="B28" s="83" t="s">
        <v>59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/>
      <c r="V28" s="32"/>
      <c r="W28" s="81"/>
      <c r="X28" s="32"/>
      <c r="Y28" s="32"/>
      <c r="Z28" s="32"/>
      <c r="AA28" s="32"/>
      <c r="AB28" s="33"/>
      <c r="AC28" s="34"/>
      <c r="AD28" s="34"/>
      <c r="AE28" s="34"/>
      <c r="AF28" s="34"/>
    </row>
    <row r="29" spans="1:32" ht="57" customHeight="1">
      <c r="A29" s="82" t="s">
        <v>72</v>
      </c>
      <c r="B29" s="83" t="s">
        <v>59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0"/>
      <c r="V29" s="32"/>
      <c r="W29" s="81"/>
      <c r="X29" s="32"/>
      <c r="Y29" s="32"/>
      <c r="Z29" s="32"/>
      <c r="AA29" s="32"/>
      <c r="AB29" s="33"/>
      <c r="AC29" s="34"/>
      <c r="AD29" s="34"/>
      <c r="AE29" s="34"/>
      <c r="AF29" s="34"/>
    </row>
    <row r="30" spans="1:32" ht="57" customHeight="1" thickBot="1">
      <c r="A30" s="84" t="s">
        <v>73</v>
      </c>
      <c r="B30" s="85" t="s">
        <v>59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32"/>
      <c r="W30" s="86"/>
      <c r="X30" s="44"/>
      <c r="Y30" s="44"/>
      <c r="Z30" s="44"/>
      <c r="AA30" s="44"/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48">
        <v>1164777.5</v>
      </c>
      <c r="E31" s="48">
        <v>1159445.3</v>
      </c>
      <c r="F31" s="48">
        <v>165164.7</v>
      </c>
      <c r="G31" s="48">
        <v>54881.3</v>
      </c>
      <c r="H31" s="48">
        <v>15116.900000000001</v>
      </c>
      <c r="I31" s="48">
        <v>401485.30000000005</v>
      </c>
      <c r="J31" s="48">
        <v>140160</v>
      </c>
      <c r="K31" s="48">
        <v>22234.700000000004</v>
      </c>
      <c r="L31" s="48">
        <v>2900</v>
      </c>
      <c r="M31" s="48">
        <v>708756.8999999999</v>
      </c>
      <c r="N31" s="48">
        <v>6040</v>
      </c>
      <c r="O31" s="48">
        <v>705510</v>
      </c>
      <c r="P31" s="48">
        <v>169700</v>
      </c>
      <c r="Q31" s="48">
        <v>41848.2</v>
      </c>
      <c r="R31" s="48">
        <v>26977.6</v>
      </c>
      <c r="S31" s="48">
        <v>65953.3</v>
      </c>
      <c r="T31" s="48">
        <v>1329942.2000000002</v>
      </c>
      <c r="U31" s="49">
        <v>732033.4</v>
      </c>
      <c r="V31" s="50">
        <v>29616.720000000012</v>
      </c>
      <c r="W31" s="48">
        <v>707</v>
      </c>
      <c r="X31" s="50">
        <v>806781.3</v>
      </c>
      <c r="Y31" s="50">
        <v>732033.4</v>
      </c>
      <c r="Z31" s="50">
        <v>770580.2000000001</v>
      </c>
      <c r="AA31" s="51">
        <v>763255.9000000001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140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5" ht="17.25">
      <c r="V45" s="141"/>
    </row>
    <row r="46" ht="17.25">
      <c r="V46" s="141"/>
    </row>
    <row r="47" ht="17.25">
      <c r="V47" s="141"/>
    </row>
    <row r="48" ht="17.25">
      <c r="V48" s="141"/>
    </row>
    <row r="49" ht="17.25">
      <c r="V49" s="141"/>
    </row>
    <row r="50" ht="17.25">
      <c r="V50" s="141"/>
    </row>
    <row r="51" ht="17.25">
      <c r="V51" s="141"/>
    </row>
    <row r="52" ht="17.25">
      <c r="V52" s="141"/>
    </row>
    <row r="53" ht="17.25">
      <c r="V53" s="34"/>
    </row>
  </sheetData>
  <sheetProtection/>
  <mergeCells count="35">
    <mergeCell ref="Z6:Z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Q7:Q8"/>
    <mergeCell ref="R7:R8"/>
    <mergeCell ref="O7:O8"/>
    <mergeCell ref="Q6:S6"/>
    <mergeCell ref="J6:L6"/>
    <mergeCell ref="P6:P8"/>
    <mergeCell ref="G6:H6"/>
    <mergeCell ref="I6:I8"/>
    <mergeCell ref="AA6:AA8"/>
    <mergeCell ref="G7:G8"/>
    <mergeCell ref="H7:H8"/>
    <mergeCell ref="J7:J8"/>
    <mergeCell ref="K7:K8"/>
    <mergeCell ref="L7:L8"/>
    <mergeCell ref="N7:N8"/>
    <mergeCell ref="Y6:Y8"/>
    <mergeCell ref="T6:T8"/>
    <mergeCell ref="U6:U8"/>
    <mergeCell ref="V6:V8"/>
    <mergeCell ref="W6:W8"/>
    <mergeCell ref="X6:X8"/>
    <mergeCell ref="M6:M8"/>
    <mergeCell ref="N6:O6"/>
    <mergeCell ref="S7:S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235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D5" s="15" t="s">
        <v>208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236</v>
      </c>
      <c r="C10" s="31">
        <v>100</v>
      </c>
      <c r="D10" s="36">
        <v>91912</v>
      </c>
      <c r="E10" s="36">
        <v>91912</v>
      </c>
      <c r="F10" s="36">
        <v>31548</v>
      </c>
      <c r="G10" s="36">
        <v>4996</v>
      </c>
      <c r="H10" s="36">
        <v>19652</v>
      </c>
      <c r="I10" s="36">
        <v>34379</v>
      </c>
      <c r="J10" s="36">
        <v>15300</v>
      </c>
      <c r="K10" s="36">
        <v>10935</v>
      </c>
      <c r="L10" s="36">
        <v>8144</v>
      </c>
      <c r="M10" s="36">
        <v>64874</v>
      </c>
      <c r="N10" s="36">
        <v>0</v>
      </c>
      <c r="O10" s="36">
        <v>64874</v>
      </c>
      <c r="P10" s="36">
        <v>24207</v>
      </c>
      <c r="Q10" s="36">
        <v>9327</v>
      </c>
      <c r="R10" s="36">
        <v>0</v>
      </c>
      <c r="S10" s="36">
        <v>14880</v>
      </c>
      <c r="T10" s="36">
        <v>123460</v>
      </c>
      <c r="U10" s="36">
        <v>93362.1</v>
      </c>
      <c r="V10" s="32">
        <v>4538</v>
      </c>
      <c r="W10" s="36">
        <v>64</v>
      </c>
      <c r="X10" s="32">
        <v>93362.1</v>
      </c>
      <c r="Y10" s="32">
        <v>93362.1</v>
      </c>
      <c r="Z10" s="32">
        <v>87690.1</v>
      </c>
      <c r="AA10" s="32">
        <v>87690.1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237</v>
      </c>
      <c r="C11" s="31">
        <v>100</v>
      </c>
      <c r="D11" s="36">
        <v>46009.2</v>
      </c>
      <c r="E11" s="36">
        <v>46009.2</v>
      </c>
      <c r="F11" s="36">
        <v>4596.8</v>
      </c>
      <c r="G11" s="36">
        <v>0</v>
      </c>
      <c r="H11" s="36">
        <v>2671.8</v>
      </c>
      <c r="I11" s="36">
        <v>50606</v>
      </c>
      <c r="J11" s="36">
        <v>47934.2</v>
      </c>
      <c r="K11" s="36">
        <v>2671.8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50606</v>
      </c>
      <c r="U11" s="36">
        <v>74331.8</v>
      </c>
      <c r="V11" s="32">
        <v>2137.4</v>
      </c>
      <c r="W11" s="36">
        <v>58</v>
      </c>
      <c r="X11" s="32">
        <v>74331.8</v>
      </c>
      <c r="Y11" s="32">
        <v>74331.8</v>
      </c>
      <c r="Z11" s="32">
        <v>71660.00000000001</v>
      </c>
      <c r="AA11" s="32">
        <v>71660.00000000001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238</v>
      </c>
      <c r="C12" s="31">
        <v>100</v>
      </c>
      <c r="D12" s="36">
        <v>299782</v>
      </c>
      <c r="E12" s="36">
        <v>299782</v>
      </c>
      <c r="F12" s="36">
        <v>68151.5</v>
      </c>
      <c r="G12" s="36">
        <v>41947.3</v>
      </c>
      <c r="H12" s="36">
        <v>647.1</v>
      </c>
      <c r="I12" s="36">
        <v>59009.6</v>
      </c>
      <c r="J12" s="36">
        <v>18680</v>
      </c>
      <c r="K12" s="36">
        <v>27641.1</v>
      </c>
      <c r="L12" s="36">
        <v>12688.5</v>
      </c>
      <c r="M12" s="36">
        <v>144670</v>
      </c>
      <c r="N12" s="36">
        <v>258.3</v>
      </c>
      <c r="O12" s="36">
        <v>233779.8</v>
      </c>
      <c r="P12" s="36">
        <v>75144.1</v>
      </c>
      <c r="Q12" s="36">
        <v>37196.8</v>
      </c>
      <c r="R12" s="36">
        <v>7544.7</v>
      </c>
      <c r="S12" s="36">
        <v>26369.9</v>
      </c>
      <c r="T12" s="36">
        <v>367933.5</v>
      </c>
      <c r="U12" s="36">
        <v>218249.4</v>
      </c>
      <c r="V12" s="32">
        <v>20804.1</v>
      </c>
      <c r="W12" s="36">
        <v>200</v>
      </c>
      <c r="X12" s="32">
        <v>218249.4</v>
      </c>
      <c r="Y12" s="32">
        <v>218249.4</v>
      </c>
      <c r="Z12" s="32">
        <v>197445.3</v>
      </c>
      <c r="AA12" s="32">
        <v>197445.3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9" t="s">
        <v>239</v>
      </c>
      <c r="C13" s="31">
        <v>100</v>
      </c>
      <c r="D13" s="36">
        <v>320958</v>
      </c>
      <c r="E13" s="36">
        <v>315188</v>
      </c>
      <c r="F13" s="36">
        <v>54113</v>
      </c>
      <c r="G13" s="36">
        <v>2861</v>
      </c>
      <c r="H13" s="36">
        <v>1149</v>
      </c>
      <c r="I13" s="36">
        <v>23688</v>
      </c>
      <c r="J13" s="36">
        <v>60262</v>
      </c>
      <c r="K13" s="36">
        <v>-36574</v>
      </c>
      <c r="L13" s="36">
        <v>0</v>
      </c>
      <c r="M13" s="36">
        <v>273852</v>
      </c>
      <c r="N13" s="36">
        <v>0</v>
      </c>
      <c r="O13" s="36">
        <v>273852</v>
      </c>
      <c r="P13" s="36">
        <v>77531</v>
      </c>
      <c r="Q13" s="36">
        <v>10573</v>
      </c>
      <c r="R13" s="36">
        <v>6607</v>
      </c>
      <c r="S13" s="36">
        <v>34181</v>
      </c>
      <c r="T13" s="36">
        <v>375071</v>
      </c>
      <c r="U13" s="36">
        <v>211378</v>
      </c>
      <c r="V13" s="32">
        <v>176</v>
      </c>
      <c r="W13" s="36">
        <v>245</v>
      </c>
      <c r="X13" s="32">
        <v>211378</v>
      </c>
      <c r="Y13" s="32">
        <v>211378</v>
      </c>
      <c r="Z13" s="32">
        <v>211158</v>
      </c>
      <c r="AA13" s="32">
        <v>211158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240</v>
      </c>
      <c r="C14" s="31">
        <v>100</v>
      </c>
      <c r="D14" s="36">
        <v>2443052</v>
      </c>
      <c r="E14" s="36">
        <v>420514</v>
      </c>
      <c r="F14" s="36">
        <v>116671</v>
      </c>
      <c r="G14" s="36">
        <v>13327</v>
      </c>
      <c r="H14" s="36">
        <v>304</v>
      </c>
      <c r="I14" s="36">
        <v>2384199</v>
      </c>
      <c r="J14" s="36">
        <v>335700</v>
      </c>
      <c r="K14" s="36">
        <v>36105</v>
      </c>
      <c r="L14" s="36">
        <v>7201</v>
      </c>
      <c r="M14" s="36">
        <v>50000</v>
      </c>
      <c r="N14" s="36">
        <v>0</v>
      </c>
      <c r="O14" s="36">
        <v>0</v>
      </c>
      <c r="P14" s="36">
        <v>125524</v>
      </c>
      <c r="Q14" s="36">
        <v>56989</v>
      </c>
      <c r="R14" s="36">
        <v>10501</v>
      </c>
      <c r="S14" s="36">
        <v>58034</v>
      </c>
      <c r="T14" s="36">
        <v>2559723</v>
      </c>
      <c r="U14" s="36">
        <v>647922</v>
      </c>
      <c r="V14" s="32">
        <v>14830</v>
      </c>
      <c r="W14" s="36">
        <v>500</v>
      </c>
      <c r="X14" s="32">
        <v>647922</v>
      </c>
      <c r="Y14" s="32">
        <v>610804</v>
      </c>
      <c r="Z14" s="32">
        <v>629385</v>
      </c>
      <c r="AA14" s="32">
        <v>592495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241</v>
      </c>
      <c r="C15" s="31">
        <v>100</v>
      </c>
      <c r="D15" s="36">
        <v>12210.7</v>
      </c>
      <c r="E15" s="36">
        <v>12210.7</v>
      </c>
      <c r="F15" s="36">
        <v>2452.2</v>
      </c>
      <c r="G15" s="36">
        <v>1634</v>
      </c>
      <c r="H15" s="36">
        <v>387.9</v>
      </c>
      <c r="I15" s="36">
        <v>12532</v>
      </c>
      <c r="J15" s="36">
        <v>12495</v>
      </c>
      <c r="K15" s="36">
        <v>37</v>
      </c>
      <c r="L15" s="36">
        <v>0</v>
      </c>
      <c r="M15" s="36">
        <v>0</v>
      </c>
      <c r="N15" s="36">
        <v>0</v>
      </c>
      <c r="O15" s="36">
        <v>0</v>
      </c>
      <c r="P15" s="36">
        <v>2130.9</v>
      </c>
      <c r="Q15" s="36">
        <v>521.9</v>
      </c>
      <c r="R15" s="36">
        <v>380.5</v>
      </c>
      <c r="S15" s="36">
        <v>0</v>
      </c>
      <c r="T15" s="36">
        <v>14662.9</v>
      </c>
      <c r="U15" s="36">
        <v>13882.4</v>
      </c>
      <c r="V15" s="32">
        <v>0</v>
      </c>
      <c r="W15" s="36">
        <v>9</v>
      </c>
      <c r="X15" s="32">
        <v>23988</v>
      </c>
      <c r="Y15" s="32">
        <v>18722.9</v>
      </c>
      <c r="Z15" s="32">
        <v>23988</v>
      </c>
      <c r="AA15" s="32">
        <v>23988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242</v>
      </c>
      <c r="C16" s="31">
        <v>100</v>
      </c>
      <c r="D16" s="36">
        <v>343966.9</v>
      </c>
      <c r="E16" s="36">
        <v>343779.9</v>
      </c>
      <c r="F16" s="36">
        <v>120272.6</v>
      </c>
      <c r="G16" s="36">
        <v>60933</v>
      </c>
      <c r="H16" s="36">
        <v>1148.6</v>
      </c>
      <c r="I16" s="36">
        <v>83624.1</v>
      </c>
      <c r="J16" s="36">
        <v>73550</v>
      </c>
      <c r="K16" s="36">
        <v>-85992.9</v>
      </c>
      <c r="L16" s="36">
        <v>4272</v>
      </c>
      <c r="M16" s="36">
        <v>137131.4</v>
      </c>
      <c r="N16" s="36">
        <v>0</v>
      </c>
      <c r="O16" s="36">
        <v>137131.4</v>
      </c>
      <c r="P16" s="36">
        <v>243484</v>
      </c>
      <c r="Q16" s="36">
        <v>102362.6</v>
      </c>
      <c r="R16" s="36">
        <v>16409</v>
      </c>
      <c r="S16" s="36">
        <v>47558.6</v>
      </c>
      <c r="T16" s="36">
        <v>464239.5</v>
      </c>
      <c r="U16" s="36">
        <v>320267.9</v>
      </c>
      <c r="V16" s="32">
        <v>-11255.599999999977</v>
      </c>
      <c r="W16" s="36">
        <v>328</v>
      </c>
      <c r="X16" s="32">
        <v>354011.9</v>
      </c>
      <c r="Y16" s="32">
        <v>320267.9</v>
      </c>
      <c r="Z16" s="32">
        <v>365267.5</v>
      </c>
      <c r="AA16" s="32">
        <v>332867.1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>
        <v>0</v>
      </c>
      <c r="W17" s="37"/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2">
        <v>0</v>
      </c>
      <c r="W18" s="37"/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2">
        <v>0</v>
      </c>
      <c r="W19" s="37"/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6"/>
      <c r="V20" s="32">
        <v>0</v>
      </c>
      <c r="W20" s="37"/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32">
        <v>0</v>
      </c>
      <c r="W21" s="37"/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2">
        <v>0</v>
      </c>
      <c r="W22" s="37"/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32">
        <v>0</v>
      </c>
      <c r="W23" s="37"/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32">
        <v>0</v>
      </c>
      <c r="W24" s="37"/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2">
        <v>0</v>
      </c>
      <c r="W25" s="37"/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2">
        <v>0</v>
      </c>
      <c r="W26" s="37"/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2">
        <v>0</v>
      </c>
      <c r="W27" s="37"/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/>
      <c r="V28" s="32">
        <v>0</v>
      </c>
      <c r="W28" s="37"/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6"/>
      <c r="V29" s="32">
        <v>0</v>
      </c>
      <c r="W29" s="37"/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32">
        <v>0</v>
      </c>
      <c r="W30" s="42"/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48">
        <v>3557890.8000000003</v>
      </c>
      <c r="E31" s="48">
        <v>1529395.7999999998</v>
      </c>
      <c r="F31" s="48">
        <v>397805.1</v>
      </c>
      <c r="G31" s="48">
        <v>125698.3</v>
      </c>
      <c r="H31" s="48">
        <v>25960.399999999998</v>
      </c>
      <c r="I31" s="48">
        <v>2648037.7</v>
      </c>
      <c r="J31" s="48">
        <v>563921.2</v>
      </c>
      <c r="K31" s="48">
        <v>-45177</v>
      </c>
      <c r="L31" s="48">
        <v>32305.5</v>
      </c>
      <c r="M31" s="48">
        <v>670527.4</v>
      </c>
      <c r="N31" s="48">
        <v>258.3</v>
      </c>
      <c r="O31" s="48">
        <v>709637.2000000001</v>
      </c>
      <c r="P31" s="48">
        <v>548021</v>
      </c>
      <c r="Q31" s="48">
        <v>216970.3</v>
      </c>
      <c r="R31" s="48">
        <v>41442.2</v>
      </c>
      <c r="S31" s="48">
        <v>181023.5</v>
      </c>
      <c r="T31" s="48">
        <v>3955695.9</v>
      </c>
      <c r="U31" s="49">
        <v>1579393.6</v>
      </c>
      <c r="V31" s="50">
        <v>31229.900000000023</v>
      </c>
      <c r="W31" s="48">
        <v>1404</v>
      </c>
      <c r="X31" s="50">
        <v>1623243.2000000002</v>
      </c>
      <c r="Y31" s="50">
        <v>1547116.1</v>
      </c>
      <c r="Z31" s="50">
        <v>1586593.9</v>
      </c>
      <c r="AA31" s="51">
        <v>1517303.5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O7:O8"/>
    <mergeCell ref="N7:N8"/>
    <mergeCell ref="J7:J8"/>
    <mergeCell ref="N6:O6"/>
    <mergeCell ref="J6:L6"/>
    <mergeCell ref="I6:I8"/>
    <mergeCell ref="A6:A7"/>
    <mergeCell ref="B6:B7"/>
    <mergeCell ref="F6:F8"/>
    <mergeCell ref="E6:E8"/>
    <mergeCell ref="L7:L8"/>
    <mergeCell ref="M6:M8"/>
    <mergeCell ref="G7:G8"/>
    <mergeCell ref="H7:H8"/>
    <mergeCell ref="C6:C8"/>
    <mergeCell ref="AA6:AA8"/>
    <mergeCell ref="V6:V8"/>
    <mergeCell ref="U6:U8"/>
    <mergeCell ref="Z6:Z8"/>
    <mergeCell ref="T1:Y1"/>
    <mergeCell ref="A2:Y2"/>
    <mergeCell ref="A3:Y3"/>
    <mergeCell ref="A4:Y4"/>
    <mergeCell ref="W6:W8"/>
    <mergeCell ref="X6:X8"/>
    <mergeCell ref="Y6:Y8"/>
    <mergeCell ref="K7:K8"/>
    <mergeCell ref="T6:T8"/>
    <mergeCell ref="D6:D8"/>
    <mergeCell ref="G6:H6"/>
    <mergeCell ref="P6:P8"/>
    <mergeCell ref="S7:S8"/>
    <mergeCell ref="R7:R8"/>
    <mergeCell ref="Q7:Q8"/>
    <mergeCell ref="Q6:S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6">
      <selection activeCell="E6" sqref="E6:E8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1:33" ht="4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297"/>
      <c r="U1" s="297"/>
      <c r="V1" s="297"/>
      <c r="W1" s="297"/>
      <c r="X1" s="297"/>
      <c r="Y1" s="297"/>
      <c r="Z1" s="98"/>
      <c r="AA1" s="98"/>
      <c r="AB1" s="100"/>
      <c r="AC1" s="100"/>
      <c r="AD1" s="100"/>
      <c r="AE1" s="100"/>
      <c r="AF1" s="100"/>
      <c r="AG1" s="100"/>
    </row>
    <row r="2" spans="1:33" s="9" customFormat="1" ht="41.25" customHeight="1">
      <c r="A2" s="298" t="s">
        <v>19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109"/>
      <c r="AA2" s="109"/>
      <c r="AB2" s="102"/>
      <c r="AC2" s="102"/>
      <c r="AD2" s="102"/>
      <c r="AE2" s="102"/>
      <c r="AF2" s="102"/>
      <c r="AG2" s="102"/>
    </row>
    <row r="3" spans="1:33" s="9" customFormat="1" ht="39" customHeight="1">
      <c r="A3" s="299" t="s">
        <v>20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110"/>
      <c r="AA3" s="110"/>
      <c r="AB3" s="102"/>
      <c r="AC3" s="102"/>
      <c r="AD3" s="102"/>
      <c r="AE3" s="102"/>
      <c r="AF3" s="102"/>
      <c r="AG3" s="102"/>
    </row>
    <row r="4" spans="1:33" s="14" customFormat="1" ht="26.25" customHeight="1">
      <c r="A4" s="300" t="s">
        <v>243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115"/>
      <c r="AA4" s="213" t="s">
        <v>21</v>
      </c>
      <c r="AB4" s="116"/>
      <c r="AC4" s="117"/>
      <c r="AD4" s="117"/>
      <c r="AE4" s="117"/>
      <c r="AF4" s="117"/>
      <c r="AG4" s="117"/>
    </row>
    <row r="5" spans="1:33" s="15" customFormat="1" ht="18" thickBot="1">
      <c r="A5" s="118"/>
      <c r="B5" s="119" t="s">
        <v>22</v>
      </c>
      <c r="C5" s="120"/>
      <c r="D5" s="118" t="s">
        <v>244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212"/>
      <c r="V5" s="118"/>
      <c r="W5" s="118"/>
      <c r="X5" s="118"/>
      <c r="Y5" s="118"/>
      <c r="Z5" s="118"/>
      <c r="AA5" s="214" t="s">
        <v>23</v>
      </c>
      <c r="AB5" s="121"/>
      <c r="AC5" s="118"/>
      <c r="AD5" s="118"/>
      <c r="AE5" s="118"/>
      <c r="AF5" s="118"/>
      <c r="AG5" s="118"/>
    </row>
    <row r="6" spans="1:33" ht="27.75" customHeight="1" thickTop="1">
      <c r="A6" s="301" t="s">
        <v>24</v>
      </c>
      <c r="B6" s="303" t="s">
        <v>25</v>
      </c>
      <c r="C6" s="291" t="s">
        <v>26</v>
      </c>
      <c r="D6" s="311" t="s">
        <v>27</v>
      </c>
      <c r="E6" s="304" t="s">
        <v>28</v>
      </c>
      <c r="F6" s="311" t="s">
        <v>29</v>
      </c>
      <c r="G6" s="294" t="s">
        <v>30</v>
      </c>
      <c r="H6" s="295"/>
      <c r="I6" s="311" t="s">
        <v>31</v>
      </c>
      <c r="J6" s="294" t="s">
        <v>30</v>
      </c>
      <c r="K6" s="296"/>
      <c r="L6" s="295"/>
      <c r="M6" s="308" t="s">
        <v>32</v>
      </c>
      <c r="N6" s="294" t="s">
        <v>30</v>
      </c>
      <c r="O6" s="295"/>
      <c r="P6" s="311" t="s">
        <v>33</v>
      </c>
      <c r="Q6" s="323" t="s">
        <v>30</v>
      </c>
      <c r="R6" s="324"/>
      <c r="S6" s="325"/>
      <c r="T6" s="316" t="s">
        <v>34</v>
      </c>
      <c r="U6" s="311" t="s">
        <v>35</v>
      </c>
      <c r="V6" s="304" t="s">
        <v>36</v>
      </c>
      <c r="W6" s="311" t="s">
        <v>51</v>
      </c>
      <c r="X6" s="304" t="s">
        <v>37</v>
      </c>
      <c r="Y6" s="311" t="s">
        <v>38</v>
      </c>
      <c r="Z6" s="304" t="s">
        <v>39</v>
      </c>
      <c r="AA6" s="311" t="s">
        <v>40</v>
      </c>
      <c r="AB6" s="100"/>
      <c r="AC6" s="100"/>
      <c r="AD6" s="100"/>
      <c r="AE6" s="100"/>
      <c r="AF6" s="100"/>
      <c r="AG6" s="100"/>
    </row>
    <row r="7" spans="1:33" ht="239.25" customHeight="1">
      <c r="A7" s="302"/>
      <c r="B7" s="292"/>
      <c r="C7" s="292"/>
      <c r="D7" s="321"/>
      <c r="E7" s="305"/>
      <c r="F7" s="321"/>
      <c r="G7" s="314" t="s">
        <v>41</v>
      </c>
      <c r="H7" s="307" t="s">
        <v>42</v>
      </c>
      <c r="I7" s="312"/>
      <c r="J7" s="314" t="s">
        <v>43</v>
      </c>
      <c r="K7" s="314" t="s">
        <v>44</v>
      </c>
      <c r="L7" s="307" t="s">
        <v>45</v>
      </c>
      <c r="M7" s="309"/>
      <c r="N7" s="319" t="s">
        <v>46</v>
      </c>
      <c r="O7" s="319" t="s">
        <v>47</v>
      </c>
      <c r="P7" s="321"/>
      <c r="Q7" s="314" t="s">
        <v>48</v>
      </c>
      <c r="R7" s="314" t="s">
        <v>49</v>
      </c>
      <c r="S7" s="307" t="s">
        <v>50</v>
      </c>
      <c r="T7" s="317"/>
      <c r="U7" s="321"/>
      <c r="V7" s="305"/>
      <c r="W7" s="321"/>
      <c r="X7" s="305"/>
      <c r="Y7" s="312"/>
      <c r="Z7" s="305"/>
      <c r="AA7" s="321"/>
      <c r="AB7" s="100"/>
      <c r="AC7" s="100"/>
      <c r="AD7" s="100"/>
      <c r="AE7" s="100"/>
      <c r="AF7" s="100"/>
      <c r="AG7" s="100"/>
    </row>
    <row r="8" spans="1:33" ht="148.5" customHeight="1" thickBot="1">
      <c r="A8" s="195"/>
      <c r="B8" s="201"/>
      <c r="C8" s="293"/>
      <c r="D8" s="322"/>
      <c r="E8" s="306"/>
      <c r="F8" s="322"/>
      <c r="G8" s="315"/>
      <c r="H8" s="306"/>
      <c r="I8" s="313"/>
      <c r="J8" s="315"/>
      <c r="K8" s="315"/>
      <c r="L8" s="306"/>
      <c r="M8" s="310"/>
      <c r="N8" s="320"/>
      <c r="O8" s="320"/>
      <c r="P8" s="322"/>
      <c r="Q8" s="315"/>
      <c r="R8" s="315"/>
      <c r="S8" s="306"/>
      <c r="T8" s="318"/>
      <c r="U8" s="322"/>
      <c r="V8" s="306"/>
      <c r="W8" s="322"/>
      <c r="X8" s="306"/>
      <c r="Y8" s="313"/>
      <c r="Z8" s="306"/>
      <c r="AA8" s="322"/>
      <c r="AB8" s="100"/>
      <c r="AC8" s="100"/>
      <c r="AD8" s="100"/>
      <c r="AE8" s="100"/>
      <c r="AF8" s="100"/>
      <c r="AG8" s="100"/>
    </row>
    <row r="9" spans="1:33" s="29" customFormat="1" ht="15.75" customHeight="1" thickTop="1">
      <c r="A9" s="196">
        <v>1</v>
      </c>
      <c r="B9" s="202">
        <v>2</v>
      </c>
      <c r="C9" s="203">
        <v>3</v>
      </c>
      <c r="D9" s="204">
        <v>4</v>
      </c>
      <c r="E9" s="205">
        <v>5</v>
      </c>
      <c r="F9" s="204">
        <v>6</v>
      </c>
      <c r="G9" s="205">
        <v>7</v>
      </c>
      <c r="H9" s="205">
        <v>8</v>
      </c>
      <c r="I9" s="204">
        <v>9</v>
      </c>
      <c r="J9" s="205">
        <v>10</v>
      </c>
      <c r="K9" s="205">
        <v>11</v>
      </c>
      <c r="L9" s="205">
        <v>12</v>
      </c>
      <c r="M9" s="204">
        <v>13</v>
      </c>
      <c r="N9" s="204">
        <v>14</v>
      </c>
      <c r="O9" s="204">
        <v>15</v>
      </c>
      <c r="P9" s="204">
        <v>16</v>
      </c>
      <c r="Q9" s="205">
        <v>17</v>
      </c>
      <c r="R9" s="205">
        <v>18</v>
      </c>
      <c r="S9" s="206">
        <v>19</v>
      </c>
      <c r="T9" s="202">
        <v>20</v>
      </c>
      <c r="U9" s="204">
        <v>21</v>
      </c>
      <c r="V9" s="202">
        <v>22</v>
      </c>
      <c r="W9" s="204">
        <v>23</v>
      </c>
      <c r="X9" s="202">
        <v>24</v>
      </c>
      <c r="Y9" s="204">
        <v>25</v>
      </c>
      <c r="Z9" s="202">
        <v>26</v>
      </c>
      <c r="AA9" s="204">
        <v>27</v>
      </c>
      <c r="AB9" s="111"/>
      <c r="AC9" s="111"/>
      <c r="AD9" s="111"/>
      <c r="AE9" s="111"/>
      <c r="AF9" s="111"/>
      <c r="AG9" s="111"/>
    </row>
    <row r="10" spans="1:33" s="29" customFormat="1" ht="57" customHeight="1">
      <c r="A10" s="122" t="s">
        <v>52</v>
      </c>
      <c r="B10" s="200" t="s">
        <v>101</v>
      </c>
      <c r="C10" s="124">
        <v>100</v>
      </c>
      <c r="D10" s="215">
        <v>1048589.5</v>
      </c>
      <c r="E10" s="215">
        <v>1046099.5</v>
      </c>
      <c r="F10" s="215">
        <v>79417.2</v>
      </c>
      <c r="G10" s="215">
        <v>27000</v>
      </c>
      <c r="H10" s="215">
        <v>34166</v>
      </c>
      <c r="I10" s="215">
        <v>207186</v>
      </c>
      <c r="J10" s="215">
        <v>160750</v>
      </c>
      <c r="K10" s="215">
        <v>6275</v>
      </c>
      <c r="L10" s="215">
        <v>0</v>
      </c>
      <c r="M10" s="215">
        <v>884327.4</v>
      </c>
      <c r="N10" s="215">
        <v>0</v>
      </c>
      <c r="O10" s="215">
        <v>8397.9</v>
      </c>
      <c r="P10" s="215">
        <v>36493.3</v>
      </c>
      <c r="Q10" s="215">
        <v>2397.4</v>
      </c>
      <c r="R10" s="215">
        <v>5137.4</v>
      </c>
      <c r="S10" s="215">
        <v>13822.9</v>
      </c>
      <c r="T10" s="215">
        <v>1128006.7</v>
      </c>
      <c r="U10" s="215">
        <v>191581</v>
      </c>
      <c r="V10" s="207">
        <v>6188</v>
      </c>
      <c r="W10" s="215">
        <v>176</v>
      </c>
      <c r="X10" s="207">
        <v>200189</v>
      </c>
      <c r="Y10" s="207">
        <v>191581</v>
      </c>
      <c r="Z10" s="207">
        <v>192454</v>
      </c>
      <c r="AA10" s="207">
        <v>181314</v>
      </c>
      <c r="AB10" s="112"/>
      <c r="AC10" s="113"/>
      <c r="AD10" s="113"/>
      <c r="AE10" s="113"/>
      <c r="AF10" s="113"/>
      <c r="AG10" s="101"/>
    </row>
    <row r="11" spans="1:33" s="29" customFormat="1" ht="57" customHeight="1">
      <c r="A11" s="122" t="s">
        <v>53</v>
      </c>
      <c r="B11" s="200" t="s">
        <v>188</v>
      </c>
      <c r="C11" s="124">
        <v>100</v>
      </c>
      <c r="D11" s="215">
        <v>27347</v>
      </c>
      <c r="E11" s="215">
        <v>27347</v>
      </c>
      <c r="F11" s="215">
        <v>47229</v>
      </c>
      <c r="G11" s="215">
        <v>20753</v>
      </c>
      <c r="H11" s="215">
        <v>16027</v>
      </c>
      <c r="I11" s="215">
        <v>45617</v>
      </c>
      <c r="J11" s="215">
        <v>15635</v>
      </c>
      <c r="K11" s="215">
        <v>11745</v>
      </c>
      <c r="L11" s="215">
        <v>3192</v>
      </c>
      <c r="M11" s="215">
        <v>23705</v>
      </c>
      <c r="N11" s="215">
        <v>0</v>
      </c>
      <c r="O11" s="215">
        <v>5254</v>
      </c>
      <c r="P11" s="215">
        <v>23705</v>
      </c>
      <c r="Q11" s="215">
        <v>1593</v>
      </c>
      <c r="R11" s="215">
        <v>6039</v>
      </c>
      <c r="S11" s="215">
        <v>9423</v>
      </c>
      <c r="T11" s="215">
        <v>74576</v>
      </c>
      <c r="U11" s="215">
        <v>123108</v>
      </c>
      <c r="V11" s="207">
        <v>11745.4</v>
      </c>
      <c r="W11" s="215">
        <v>89</v>
      </c>
      <c r="X11" s="207">
        <v>123108.2</v>
      </c>
      <c r="Y11" s="207">
        <v>122956.59999999999</v>
      </c>
      <c r="Z11" s="207">
        <v>108426.5</v>
      </c>
      <c r="AA11" s="207">
        <v>108426.5</v>
      </c>
      <c r="AB11" s="112"/>
      <c r="AC11" s="113"/>
      <c r="AD11" s="113"/>
      <c r="AE11" s="113"/>
      <c r="AF11" s="113"/>
      <c r="AG11" s="101"/>
    </row>
    <row r="12" spans="1:33" s="29" customFormat="1" ht="57" customHeight="1">
      <c r="A12" s="122" t="s">
        <v>54</v>
      </c>
      <c r="B12" s="200" t="s">
        <v>102</v>
      </c>
      <c r="C12" s="124">
        <v>100</v>
      </c>
      <c r="D12" s="217">
        <v>103052</v>
      </c>
      <c r="E12" s="217">
        <v>103.052</v>
      </c>
      <c r="F12" s="217">
        <v>158718</v>
      </c>
      <c r="G12" s="217">
        <v>48546</v>
      </c>
      <c r="H12" s="217">
        <v>8283</v>
      </c>
      <c r="I12" s="217">
        <v>175872</v>
      </c>
      <c r="J12" s="217">
        <v>134540</v>
      </c>
      <c r="K12" s="217">
        <v>4854</v>
      </c>
      <c r="L12" s="217">
        <v>1605</v>
      </c>
      <c r="M12" s="217">
        <v>71201</v>
      </c>
      <c r="N12" s="217">
        <v>0</v>
      </c>
      <c r="O12" s="217">
        <v>71201</v>
      </c>
      <c r="P12" s="217">
        <v>14697</v>
      </c>
      <c r="Q12" s="217">
        <v>748</v>
      </c>
      <c r="R12" s="217">
        <v>3520</v>
      </c>
      <c r="S12" s="217">
        <v>10429</v>
      </c>
      <c r="T12" s="217">
        <v>261770</v>
      </c>
      <c r="U12" s="217">
        <v>99294</v>
      </c>
      <c r="V12" s="207">
        <v>82.9</v>
      </c>
      <c r="W12" s="217">
        <v>116</v>
      </c>
      <c r="X12" s="207">
        <v>107557.1</v>
      </c>
      <c r="Y12" s="207">
        <v>99294.3</v>
      </c>
      <c r="Z12" s="207">
        <v>107453.50000000001</v>
      </c>
      <c r="AA12" s="207">
        <v>99190.70000000001</v>
      </c>
      <c r="AB12" s="112"/>
      <c r="AC12" s="113"/>
      <c r="AD12" s="113"/>
      <c r="AE12" s="113"/>
      <c r="AF12" s="113"/>
      <c r="AG12" s="101"/>
    </row>
    <row r="13" spans="1:33" s="29" customFormat="1" ht="57" customHeight="1">
      <c r="A13" s="122" t="s">
        <v>55</v>
      </c>
      <c r="B13" s="200" t="s">
        <v>103</v>
      </c>
      <c r="C13" s="124">
        <v>100</v>
      </c>
      <c r="D13" s="215">
        <v>382940</v>
      </c>
      <c r="E13" s="215">
        <v>382671.8</v>
      </c>
      <c r="F13" s="215">
        <v>62601</v>
      </c>
      <c r="G13" s="215">
        <v>48338.9</v>
      </c>
      <c r="H13" s="215">
        <v>788.7</v>
      </c>
      <c r="I13" s="215">
        <v>274390</v>
      </c>
      <c r="J13" s="215">
        <v>239740</v>
      </c>
      <c r="K13" s="215">
        <v>14601.1</v>
      </c>
      <c r="L13" s="215">
        <v>0</v>
      </c>
      <c r="M13" s="215">
        <v>107289</v>
      </c>
      <c r="N13" s="215">
        <v>0</v>
      </c>
      <c r="O13" s="215">
        <v>107289</v>
      </c>
      <c r="P13" s="215">
        <v>63861.8</v>
      </c>
      <c r="Q13" s="215">
        <v>14625</v>
      </c>
      <c r="R13" s="215">
        <v>10655</v>
      </c>
      <c r="S13" s="215">
        <v>28375.6</v>
      </c>
      <c r="T13" s="215">
        <v>445541</v>
      </c>
      <c r="U13" s="215">
        <v>283433.3</v>
      </c>
      <c r="V13" s="207">
        <v>346.3</v>
      </c>
      <c r="W13" s="215">
        <v>221</v>
      </c>
      <c r="X13" s="207">
        <v>285025.3</v>
      </c>
      <c r="Y13" s="207">
        <v>283433.3</v>
      </c>
      <c r="Z13" s="207">
        <v>284592</v>
      </c>
      <c r="AA13" s="207">
        <v>284592</v>
      </c>
      <c r="AB13" s="112"/>
      <c r="AC13" s="113"/>
      <c r="AD13" s="113"/>
      <c r="AE13" s="113"/>
      <c r="AF13" s="113"/>
      <c r="AG13" s="101"/>
    </row>
    <row r="14" spans="1:33" s="29" customFormat="1" ht="57" customHeight="1">
      <c r="A14" s="122" t="s">
        <v>56</v>
      </c>
      <c r="B14" s="200" t="s">
        <v>189</v>
      </c>
      <c r="C14" s="124">
        <v>100</v>
      </c>
      <c r="D14" s="215">
        <v>58423</v>
      </c>
      <c r="E14" s="215">
        <v>58423</v>
      </c>
      <c r="F14" s="215">
        <v>23997</v>
      </c>
      <c r="G14" s="215">
        <v>0</v>
      </c>
      <c r="H14" s="215">
        <v>23997</v>
      </c>
      <c r="I14" s="215">
        <v>81470</v>
      </c>
      <c r="J14" s="215">
        <v>34000</v>
      </c>
      <c r="K14" s="215">
        <v>25942</v>
      </c>
      <c r="L14" s="215">
        <v>21530</v>
      </c>
      <c r="M14" s="215">
        <v>0</v>
      </c>
      <c r="N14" s="215">
        <v>0</v>
      </c>
      <c r="O14" s="215">
        <v>0</v>
      </c>
      <c r="P14" s="215">
        <v>948</v>
      </c>
      <c r="Q14" s="215">
        <v>948</v>
      </c>
      <c r="R14" s="215">
        <v>0</v>
      </c>
      <c r="S14" s="215">
        <v>0</v>
      </c>
      <c r="T14" s="215">
        <v>82420</v>
      </c>
      <c r="U14" s="215">
        <v>101583</v>
      </c>
      <c r="V14" s="207">
        <v>14826</v>
      </c>
      <c r="W14" s="215">
        <v>65</v>
      </c>
      <c r="X14" s="207">
        <v>101583</v>
      </c>
      <c r="Y14" s="207">
        <v>101583</v>
      </c>
      <c r="Z14" s="207">
        <v>83030</v>
      </c>
      <c r="AA14" s="207">
        <v>83030</v>
      </c>
      <c r="AB14" s="112"/>
      <c r="AC14" s="113"/>
      <c r="AD14" s="113"/>
      <c r="AE14" s="113"/>
      <c r="AF14" s="113"/>
      <c r="AG14" s="101"/>
    </row>
    <row r="15" spans="1:33" s="29" customFormat="1" ht="57" customHeight="1">
      <c r="A15" s="122" t="s">
        <v>57</v>
      </c>
      <c r="B15" s="200" t="s">
        <v>104</v>
      </c>
      <c r="C15" s="124">
        <v>100</v>
      </c>
      <c r="D15" s="215">
        <v>314815</v>
      </c>
      <c r="E15" s="215">
        <v>314358</v>
      </c>
      <c r="F15" s="215">
        <v>79180</v>
      </c>
      <c r="G15" s="215">
        <v>39836</v>
      </c>
      <c r="H15" s="215">
        <v>8567</v>
      </c>
      <c r="I15" s="215">
        <v>221518</v>
      </c>
      <c r="J15" s="215">
        <v>205950</v>
      </c>
      <c r="K15" s="215">
        <v>13974</v>
      </c>
      <c r="L15" s="215">
        <v>1594</v>
      </c>
      <c r="M15" s="215">
        <v>129077</v>
      </c>
      <c r="N15" s="215">
        <v>0</v>
      </c>
      <c r="O15" s="215">
        <v>129077</v>
      </c>
      <c r="P15" s="215">
        <v>43400</v>
      </c>
      <c r="Q15" s="215">
        <v>7710</v>
      </c>
      <c r="R15" s="215">
        <v>3580</v>
      </c>
      <c r="S15" s="215">
        <v>23776</v>
      </c>
      <c r="T15" s="215">
        <v>393995</v>
      </c>
      <c r="U15" s="215">
        <v>237627</v>
      </c>
      <c r="V15" s="207">
        <v>3148</v>
      </c>
      <c r="W15" s="215">
        <v>251</v>
      </c>
      <c r="X15" s="207">
        <v>255492</v>
      </c>
      <c r="Y15" s="207">
        <v>237627</v>
      </c>
      <c r="Z15" s="207">
        <v>251557</v>
      </c>
      <c r="AA15" s="207">
        <v>236608</v>
      </c>
      <c r="AB15" s="112"/>
      <c r="AC15" s="113"/>
      <c r="AD15" s="113"/>
      <c r="AE15" s="113"/>
      <c r="AF15" s="113"/>
      <c r="AG15" s="101"/>
    </row>
    <row r="16" spans="1:33" s="29" customFormat="1" ht="57" customHeight="1">
      <c r="A16" s="122" t="s">
        <v>58</v>
      </c>
      <c r="B16" s="200" t="s">
        <v>190</v>
      </c>
      <c r="C16" s="124">
        <v>100</v>
      </c>
      <c r="D16" s="215">
        <v>248710</v>
      </c>
      <c r="E16" s="215">
        <v>248710</v>
      </c>
      <c r="F16" s="215">
        <v>17433</v>
      </c>
      <c r="G16" s="215">
        <v>12345</v>
      </c>
      <c r="H16" s="215">
        <v>1102</v>
      </c>
      <c r="I16" s="215">
        <v>254899</v>
      </c>
      <c r="J16" s="215">
        <v>81170</v>
      </c>
      <c r="K16" s="215">
        <v>-66039</v>
      </c>
      <c r="L16" s="215">
        <v>0</v>
      </c>
      <c r="M16" s="215">
        <v>0</v>
      </c>
      <c r="N16" s="215">
        <v>0</v>
      </c>
      <c r="O16" s="215">
        <v>0</v>
      </c>
      <c r="P16" s="215">
        <v>11244</v>
      </c>
      <c r="Q16" s="215">
        <v>2711</v>
      </c>
      <c r="R16" s="215">
        <v>2045</v>
      </c>
      <c r="S16" s="215">
        <v>6038</v>
      </c>
      <c r="T16" s="215">
        <v>266143</v>
      </c>
      <c r="U16" s="215">
        <v>62830</v>
      </c>
      <c r="V16" s="207">
        <v>586</v>
      </c>
      <c r="W16" s="215">
        <v>90</v>
      </c>
      <c r="X16" s="207">
        <v>63866</v>
      </c>
      <c r="Y16" s="207">
        <v>62830</v>
      </c>
      <c r="Z16" s="207">
        <v>63133</v>
      </c>
      <c r="AA16" s="207">
        <v>63133</v>
      </c>
      <c r="AB16" s="112"/>
      <c r="AC16" s="113"/>
      <c r="AD16" s="113"/>
      <c r="AE16" s="113"/>
      <c r="AF16" s="113"/>
      <c r="AG16" s="101"/>
    </row>
    <row r="17" spans="1:33" s="29" customFormat="1" ht="57" customHeight="1">
      <c r="A17" s="122" t="s">
        <v>60</v>
      </c>
      <c r="B17" s="200" t="s">
        <v>245</v>
      </c>
      <c r="C17" s="124">
        <v>100</v>
      </c>
      <c r="D17" s="215">
        <v>21258</v>
      </c>
      <c r="E17" s="215">
        <v>21258</v>
      </c>
      <c r="F17" s="215">
        <v>34941</v>
      </c>
      <c r="G17" s="215">
        <v>14169</v>
      </c>
      <c r="H17" s="215">
        <v>13015</v>
      </c>
      <c r="I17" s="215">
        <v>34941</v>
      </c>
      <c r="J17" s="215">
        <v>22495</v>
      </c>
      <c r="K17" s="215">
        <v>9093</v>
      </c>
      <c r="L17" s="215">
        <v>8261</v>
      </c>
      <c r="M17" s="215">
        <v>2032</v>
      </c>
      <c r="N17" s="215">
        <v>0</v>
      </c>
      <c r="O17" s="215">
        <v>2032</v>
      </c>
      <c r="P17" s="215">
        <v>14318</v>
      </c>
      <c r="Q17" s="215">
        <v>731</v>
      </c>
      <c r="R17" s="215">
        <v>2776</v>
      </c>
      <c r="S17" s="215">
        <v>7441</v>
      </c>
      <c r="T17" s="215">
        <v>56199</v>
      </c>
      <c r="U17" s="215">
        <v>85269</v>
      </c>
      <c r="V17" s="207">
        <v>6432</v>
      </c>
      <c r="W17" s="215">
        <v>87</v>
      </c>
      <c r="X17" s="207">
        <v>85269</v>
      </c>
      <c r="Y17" s="207">
        <v>85269</v>
      </c>
      <c r="Z17" s="207">
        <v>77229</v>
      </c>
      <c r="AA17" s="207">
        <v>77229</v>
      </c>
      <c r="AB17" s="112"/>
      <c r="AC17" s="113"/>
      <c r="AD17" s="113"/>
      <c r="AE17" s="113"/>
      <c r="AF17" s="113"/>
      <c r="AG17" s="101"/>
    </row>
    <row r="18" spans="1:33" ht="57" customHeight="1">
      <c r="A18" s="122" t="s">
        <v>61</v>
      </c>
      <c r="B18" s="123" t="s">
        <v>59</v>
      </c>
      <c r="C18" s="124"/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07">
        <v>0</v>
      </c>
      <c r="W18" s="215">
        <v>0</v>
      </c>
      <c r="X18" s="207">
        <v>0</v>
      </c>
      <c r="Y18" s="207">
        <v>0</v>
      </c>
      <c r="Z18" s="207">
        <v>0</v>
      </c>
      <c r="AA18" s="207">
        <v>0</v>
      </c>
      <c r="AB18" s="112"/>
      <c r="AC18" s="113"/>
      <c r="AD18" s="113"/>
      <c r="AE18" s="113"/>
      <c r="AF18" s="113"/>
      <c r="AG18" s="100"/>
    </row>
    <row r="19" spans="1:33" ht="57" customHeight="1">
      <c r="A19" s="122" t="s">
        <v>62</v>
      </c>
      <c r="B19" s="123" t="s">
        <v>59</v>
      </c>
      <c r="C19" s="124"/>
      <c r="D19" s="215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>
        <v>0</v>
      </c>
      <c r="T19" s="215">
        <v>0</v>
      </c>
      <c r="U19" s="215">
        <v>0</v>
      </c>
      <c r="V19" s="207">
        <v>0</v>
      </c>
      <c r="W19" s="215">
        <v>0</v>
      </c>
      <c r="X19" s="207">
        <v>0</v>
      </c>
      <c r="Y19" s="207">
        <v>0</v>
      </c>
      <c r="Z19" s="207">
        <v>0</v>
      </c>
      <c r="AA19" s="207">
        <v>0</v>
      </c>
      <c r="AB19" s="112"/>
      <c r="AC19" s="113"/>
      <c r="AD19" s="113"/>
      <c r="AE19" s="113"/>
      <c r="AF19" s="113"/>
      <c r="AG19" s="100"/>
    </row>
    <row r="20" spans="1:33" ht="57" customHeight="1">
      <c r="A20" s="125" t="s">
        <v>63</v>
      </c>
      <c r="B20" s="123" t="s">
        <v>59</v>
      </c>
      <c r="C20" s="126"/>
      <c r="D20" s="215">
        <v>0</v>
      </c>
      <c r="E20" s="215">
        <v>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215">
        <v>0</v>
      </c>
      <c r="Q20" s="215">
        <v>0</v>
      </c>
      <c r="R20" s="215">
        <v>0</v>
      </c>
      <c r="S20" s="215">
        <v>0</v>
      </c>
      <c r="T20" s="215">
        <v>0</v>
      </c>
      <c r="U20" s="215">
        <v>0</v>
      </c>
      <c r="V20" s="207">
        <v>0</v>
      </c>
      <c r="W20" s="215">
        <v>0</v>
      </c>
      <c r="X20" s="207">
        <v>0</v>
      </c>
      <c r="Y20" s="207">
        <v>0</v>
      </c>
      <c r="Z20" s="207">
        <v>0</v>
      </c>
      <c r="AA20" s="207">
        <v>0</v>
      </c>
      <c r="AB20" s="112"/>
      <c r="AC20" s="113"/>
      <c r="AD20" s="113"/>
      <c r="AE20" s="113"/>
      <c r="AF20" s="113"/>
      <c r="AG20" s="100"/>
    </row>
    <row r="21" spans="1:33" ht="57" customHeight="1">
      <c r="A21" s="125" t="s">
        <v>64</v>
      </c>
      <c r="B21" s="123" t="s">
        <v>59</v>
      </c>
      <c r="C21" s="126"/>
      <c r="D21" s="215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215">
        <v>0</v>
      </c>
      <c r="V21" s="207">
        <v>0</v>
      </c>
      <c r="W21" s="215">
        <v>0</v>
      </c>
      <c r="X21" s="207">
        <v>0</v>
      </c>
      <c r="Y21" s="207">
        <v>0</v>
      </c>
      <c r="Z21" s="207">
        <v>0</v>
      </c>
      <c r="AA21" s="207">
        <v>0</v>
      </c>
      <c r="AB21" s="112"/>
      <c r="AC21" s="113"/>
      <c r="AD21" s="113"/>
      <c r="AE21" s="113"/>
      <c r="AF21" s="113"/>
      <c r="AG21" s="100"/>
    </row>
    <row r="22" spans="1:33" ht="57" customHeight="1">
      <c r="A22" s="125" t="s">
        <v>65</v>
      </c>
      <c r="B22" s="123" t="s">
        <v>59</v>
      </c>
      <c r="C22" s="126"/>
      <c r="D22" s="215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215">
        <v>0</v>
      </c>
      <c r="V22" s="207">
        <v>0</v>
      </c>
      <c r="W22" s="215">
        <v>0</v>
      </c>
      <c r="X22" s="207">
        <v>0</v>
      </c>
      <c r="Y22" s="207">
        <v>0</v>
      </c>
      <c r="Z22" s="207">
        <v>0</v>
      </c>
      <c r="AA22" s="207">
        <v>0</v>
      </c>
      <c r="AB22" s="112"/>
      <c r="AC22" s="113"/>
      <c r="AD22" s="113"/>
      <c r="AE22" s="113"/>
      <c r="AF22" s="113"/>
      <c r="AG22" s="100"/>
    </row>
    <row r="23" spans="1:33" ht="57" customHeight="1">
      <c r="A23" s="125" t="s">
        <v>66</v>
      </c>
      <c r="B23" s="123" t="s">
        <v>59</v>
      </c>
      <c r="C23" s="126"/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215">
        <v>0</v>
      </c>
      <c r="V23" s="207">
        <v>0</v>
      </c>
      <c r="W23" s="215">
        <v>0</v>
      </c>
      <c r="X23" s="207">
        <v>0</v>
      </c>
      <c r="Y23" s="207">
        <v>0</v>
      </c>
      <c r="Z23" s="207">
        <v>0</v>
      </c>
      <c r="AA23" s="207">
        <v>0</v>
      </c>
      <c r="AB23" s="112"/>
      <c r="AC23" s="113"/>
      <c r="AD23" s="113"/>
      <c r="AE23" s="113"/>
      <c r="AF23" s="113"/>
      <c r="AG23" s="100"/>
    </row>
    <row r="24" spans="1:33" ht="57" customHeight="1">
      <c r="A24" s="125" t="s">
        <v>67</v>
      </c>
      <c r="B24" s="127" t="s">
        <v>59</v>
      </c>
      <c r="C24" s="126"/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5">
        <v>0</v>
      </c>
      <c r="Q24" s="215">
        <v>0</v>
      </c>
      <c r="R24" s="215">
        <v>0</v>
      </c>
      <c r="S24" s="215">
        <v>0</v>
      </c>
      <c r="T24" s="215">
        <v>0</v>
      </c>
      <c r="U24" s="215">
        <v>0</v>
      </c>
      <c r="V24" s="207">
        <v>0</v>
      </c>
      <c r="W24" s="215">
        <v>0</v>
      </c>
      <c r="X24" s="207">
        <v>0</v>
      </c>
      <c r="Y24" s="207">
        <v>0</v>
      </c>
      <c r="Z24" s="207">
        <v>0</v>
      </c>
      <c r="AA24" s="207">
        <v>0</v>
      </c>
      <c r="AB24" s="112"/>
      <c r="AC24" s="113"/>
      <c r="AD24" s="113"/>
      <c r="AE24" s="113"/>
      <c r="AF24" s="113"/>
      <c r="AG24" s="100"/>
    </row>
    <row r="25" spans="1:33" ht="57" customHeight="1">
      <c r="A25" s="125" t="s">
        <v>68</v>
      </c>
      <c r="B25" s="127" t="s">
        <v>59</v>
      </c>
      <c r="C25" s="126"/>
      <c r="D25" s="215">
        <v>0</v>
      </c>
      <c r="E25" s="215">
        <v>0</v>
      </c>
      <c r="F25" s="215">
        <v>0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215">
        <v>0</v>
      </c>
      <c r="M25" s="215">
        <v>0</v>
      </c>
      <c r="N25" s="215">
        <v>0</v>
      </c>
      <c r="O25" s="215">
        <v>0</v>
      </c>
      <c r="P25" s="215">
        <v>0</v>
      </c>
      <c r="Q25" s="215">
        <v>0</v>
      </c>
      <c r="R25" s="215">
        <v>0</v>
      </c>
      <c r="S25" s="215">
        <v>0</v>
      </c>
      <c r="T25" s="215">
        <v>0</v>
      </c>
      <c r="U25" s="215">
        <v>0</v>
      </c>
      <c r="V25" s="207">
        <v>0</v>
      </c>
      <c r="W25" s="215">
        <v>0</v>
      </c>
      <c r="X25" s="207">
        <v>0</v>
      </c>
      <c r="Y25" s="207">
        <v>0</v>
      </c>
      <c r="Z25" s="207">
        <v>0</v>
      </c>
      <c r="AA25" s="207">
        <v>0</v>
      </c>
      <c r="AB25" s="112"/>
      <c r="AC25" s="113"/>
      <c r="AD25" s="113"/>
      <c r="AE25" s="113"/>
      <c r="AF25" s="113"/>
      <c r="AG25" s="100"/>
    </row>
    <row r="26" spans="1:33" ht="57" customHeight="1">
      <c r="A26" s="125" t="s">
        <v>69</v>
      </c>
      <c r="B26" s="127" t="s">
        <v>59</v>
      </c>
      <c r="C26" s="126"/>
      <c r="D26" s="215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215">
        <v>0</v>
      </c>
      <c r="V26" s="207">
        <v>0</v>
      </c>
      <c r="W26" s="215">
        <v>0</v>
      </c>
      <c r="X26" s="207">
        <v>0</v>
      </c>
      <c r="Y26" s="207">
        <v>0</v>
      </c>
      <c r="Z26" s="207">
        <v>0</v>
      </c>
      <c r="AA26" s="207">
        <v>0</v>
      </c>
      <c r="AB26" s="112"/>
      <c r="AC26" s="113"/>
      <c r="AD26" s="113"/>
      <c r="AE26" s="113"/>
      <c r="AF26" s="113"/>
      <c r="AG26" s="100"/>
    </row>
    <row r="27" spans="1:33" ht="57" customHeight="1">
      <c r="A27" s="125" t="s">
        <v>70</v>
      </c>
      <c r="B27" s="127" t="s">
        <v>59</v>
      </c>
      <c r="C27" s="126"/>
      <c r="D27" s="215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215">
        <v>0</v>
      </c>
      <c r="V27" s="207">
        <v>0</v>
      </c>
      <c r="W27" s="215">
        <v>0</v>
      </c>
      <c r="X27" s="207">
        <v>0</v>
      </c>
      <c r="Y27" s="207">
        <v>0</v>
      </c>
      <c r="Z27" s="207">
        <v>0</v>
      </c>
      <c r="AA27" s="207">
        <v>0</v>
      </c>
      <c r="AB27" s="112"/>
      <c r="AC27" s="113"/>
      <c r="AD27" s="113"/>
      <c r="AE27" s="113"/>
      <c r="AF27" s="113"/>
      <c r="AG27" s="100"/>
    </row>
    <row r="28" spans="1:33" ht="57" customHeight="1">
      <c r="A28" s="125" t="s">
        <v>71</v>
      </c>
      <c r="B28" s="127" t="s">
        <v>59</v>
      </c>
      <c r="C28" s="126"/>
      <c r="D28" s="215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215">
        <v>0</v>
      </c>
      <c r="V28" s="207">
        <v>0</v>
      </c>
      <c r="W28" s="215">
        <v>0</v>
      </c>
      <c r="X28" s="207">
        <v>0</v>
      </c>
      <c r="Y28" s="207">
        <v>0</v>
      </c>
      <c r="Z28" s="207">
        <v>0</v>
      </c>
      <c r="AA28" s="207">
        <v>0</v>
      </c>
      <c r="AB28" s="112"/>
      <c r="AC28" s="113"/>
      <c r="AD28" s="113"/>
      <c r="AE28" s="113"/>
      <c r="AF28" s="113"/>
      <c r="AG28" s="100"/>
    </row>
    <row r="29" spans="1:33" ht="57" customHeight="1">
      <c r="A29" s="125" t="s">
        <v>72</v>
      </c>
      <c r="B29" s="127" t="s">
        <v>59</v>
      </c>
      <c r="C29" s="126"/>
      <c r="D29" s="215">
        <v>0</v>
      </c>
      <c r="E29" s="215">
        <v>0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0</v>
      </c>
      <c r="O29" s="215">
        <v>0</v>
      </c>
      <c r="P29" s="215">
        <v>0</v>
      </c>
      <c r="Q29" s="215">
        <v>0</v>
      </c>
      <c r="R29" s="215">
        <v>0</v>
      </c>
      <c r="S29" s="215">
        <v>0</v>
      </c>
      <c r="T29" s="215">
        <v>0</v>
      </c>
      <c r="U29" s="215">
        <v>0</v>
      </c>
      <c r="V29" s="207">
        <v>0</v>
      </c>
      <c r="W29" s="215">
        <v>0</v>
      </c>
      <c r="X29" s="207">
        <v>0</v>
      </c>
      <c r="Y29" s="207">
        <v>0</v>
      </c>
      <c r="Z29" s="207">
        <v>0</v>
      </c>
      <c r="AA29" s="207">
        <v>0</v>
      </c>
      <c r="AB29" s="112"/>
      <c r="AC29" s="113"/>
      <c r="AD29" s="113"/>
      <c r="AE29" s="113"/>
      <c r="AF29" s="113"/>
      <c r="AG29" s="100"/>
    </row>
    <row r="30" spans="1:33" ht="57" customHeight="1" thickBot="1">
      <c r="A30" s="128" t="s">
        <v>73</v>
      </c>
      <c r="B30" s="129" t="s">
        <v>59</v>
      </c>
      <c r="C30" s="130"/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  <c r="P30" s="215">
        <v>0</v>
      </c>
      <c r="Q30" s="215">
        <v>0</v>
      </c>
      <c r="R30" s="215">
        <v>0</v>
      </c>
      <c r="S30" s="215">
        <v>0</v>
      </c>
      <c r="T30" s="215">
        <v>0</v>
      </c>
      <c r="U30" s="215">
        <v>0</v>
      </c>
      <c r="V30" s="207">
        <v>0</v>
      </c>
      <c r="W30" s="215">
        <v>0</v>
      </c>
      <c r="X30" s="208">
        <v>0</v>
      </c>
      <c r="Y30" s="208">
        <v>0</v>
      </c>
      <c r="Z30" s="208">
        <v>0</v>
      </c>
      <c r="AA30" s="208">
        <v>0</v>
      </c>
      <c r="AB30" s="112"/>
      <c r="AC30" s="113"/>
      <c r="AD30" s="113"/>
      <c r="AE30" s="113"/>
      <c r="AF30" s="113"/>
      <c r="AG30" s="100"/>
    </row>
    <row r="31" spans="1:33" s="52" customFormat="1" ht="18" customHeight="1" thickBot="1">
      <c r="A31" s="131"/>
      <c r="B31" s="132" t="s">
        <v>74</v>
      </c>
      <c r="C31" s="133"/>
      <c r="D31" s="189">
        <v>2205134.5</v>
      </c>
      <c r="E31" s="189">
        <v>2098970.352</v>
      </c>
      <c r="F31" s="189">
        <v>503516.2</v>
      </c>
      <c r="G31" s="189">
        <v>210987.9</v>
      </c>
      <c r="H31" s="189">
        <v>105945.7</v>
      </c>
      <c r="I31" s="189">
        <v>1295893</v>
      </c>
      <c r="J31" s="189">
        <v>894280</v>
      </c>
      <c r="K31" s="189">
        <v>20445.100000000006</v>
      </c>
      <c r="L31" s="189">
        <v>36182</v>
      </c>
      <c r="M31" s="189">
        <v>1217631.4</v>
      </c>
      <c r="N31" s="189">
        <v>0</v>
      </c>
      <c r="O31" s="189">
        <v>323250.9</v>
      </c>
      <c r="P31" s="189">
        <v>208667.1</v>
      </c>
      <c r="Q31" s="189">
        <v>31463.4</v>
      </c>
      <c r="R31" s="189">
        <v>33752.4</v>
      </c>
      <c r="S31" s="189">
        <v>99305.5</v>
      </c>
      <c r="T31" s="189">
        <v>2708650.7</v>
      </c>
      <c r="U31" s="216">
        <v>1184725.3</v>
      </c>
      <c r="V31" s="209">
        <v>43354.600000000006</v>
      </c>
      <c r="W31" s="189">
        <v>1095</v>
      </c>
      <c r="X31" s="209">
        <v>1222089.6</v>
      </c>
      <c r="Y31" s="209">
        <v>1184574.2</v>
      </c>
      <c r="Z31" s="209">
        <v>1167875</v>
      </c>
      <c r="AA31" s="210">
        <v>1133523.2</v>
      </c>
      <c r="AB31" s="104"/>
      <c r="AC31" s="104"/>
      <c r="AD31" s="104"/>
      <c r="AE31" s="104"/>
      <c r="AF31" s="104"/>
      <c r="AG31" s="104"/>
    </row>
    <row r="32" spans="1:33" s="55" customFormat="1" ht="13.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97"/>
      <c r="V32" s="105"/>
      <c r="W32" s="105"/>
      <c r="X32" s="105"/>
      <c r="Y32" s="105"/>
      <c r="Z32" s="105"/>
      <c r="AA32" s="105"/>
      <c r="AB32" s="104"/>
      <c r="AC32" s="104"/>
      <c r="AD32" s="104"/>
      <c r="AE32" s="104"/>
      <c r="AF32" s="106"/>
      <c r="AG32" s="106"/>
    </row>
    <row r="33" spans="2:27" s="55" customFormat="1" ht="20.25">
      <c r="B33" s="106"/>
      <c r="C33" s="106"/>
      <c r="D33" s="106"/>
      <c r="E33" s="106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98"/>
      <c r="V33" s="107"/>
      <c r="W33" s="107"/>
      <c r="X33" s="107"/>
      <c r="Y33" s="107"/>
      <c r="Z33" s="107"/>
      <c r="AA33" s="107"/>
    </row>
    <row r="34" spans="2:27" s="55" customFormat="1" ht="20.25">
      <c r="B34" s="106"/>
      <c r="C34" s="106"/>
      <c r="D34" s="106"/>
      <c r="E34" s="106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98"/>
      <c r="V34" s="107"/>
      <c r="W34" s="107"/>
      <c r="X34" s="107"/>
      <c r="Y34" s="107"/>
      <c r="Z34" s="107"/>
      <c r="AA34" s="107"/>
    </row>
    <row r="35" spans="2:27" s="52" customFormat="1" ht="20.25">
      <c r="B35" s="104"/>
      <c r="C35" s="104"/>
      <c r="D35" s="104"/>
      <c r="E35" s="104"/>
      <c r="F35" s="104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98"/>
      <c r="V35" s="107"/>
      <c r="W35" s="107"/>
      <c r="X35" s="107"/>
      <c r="Y35" s="107"/>
      <c r="Z35" s="107"/>
      <c r="AA35" s="107"/>
    </row>
    <row r="36" spans="2:27" s="55" customFormat="1" ht="20.25">
      <c r="B36" s="108"/>
      <c r="C36" s="106"/>
      <c r="D36" s="106"/>
      <c r="E36" s="106"/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98"/>
      <c r="V36" s="4"/>
      <c r="W36" s="107"/>
      <c r="X36" s="107"/>
      <c r="Y36" s="107"/>
      <c r="Z36" s="107"/>
      <c r="AA36" s="107"/>
    </row>
    <row r="37" spans="2:27" ht="17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13"/>
      <c r="W37" s="100"/>
      <c r="X37" s="100"/>
      <c r="Y37" s="100"/>
      <c r="Z37" s="100"/>
      <c r="AA37" s="100"/>
    </row>
    <row r="38" spans="2:27" ht="17.2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5"/>
      <c r="W38" s="100"/>
      <c r="X38" s="100"/>
      <c r="Y38" s="100"/>
      <c r="Z38" s="100"/>
      <c r="AA38" s="100"/>
    </row>
    <row r="41" spans="2:27" ht="17.2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3"/>
      <c r="U41" s="199"/>
      <c r="V41" s="103"/>
      <c r="W41" s="103"/>
      <c r="X41" s="103"/>
      <c r="Y41" s="100"/>
      <c r="Z41" s="100"/>
      <c r="AA41" s="100"/>
    </row>
    <row r="42" spans="2:27" ht="17.2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3"/>
      <c r="U42" s="199"/>
      <c r="V42" s="103"/>
      <c r="W42" s="103"/>
      <c r="X42" s="103"/>
      <c r="Y42" s="100"/>
      <c r="Z42" s="100"/>
      <c r="AA42" s="100"/>
    </row>
    <row r="43" spans="2:27" ht="17.2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3"/>
      <c r="U43" s="199"/>
      <c r="V43" s="103"/>
      <c r="W43" s="103"/>
      <c r="X43" s="103"/>
      <c r="Y43" s="100"/>
      <c r="Z43" s="100"/>
      <c r="AA43" s="100"/>
    </row>
    <row r="44" spans="2:27" ht="17.2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3"/>
      <c r="U44" s="199"/>
      <c r="V44" s="103"/>
      <c r="W44" s="103"/>
      <c r="X44" s="103"/>
      <c r="Y44" s="100"/>
      <c r="Z44" s="100"/>
      <c r="AA44" s="100"/>
    </row>
    <row r="45" spans="2:27" ht="17.2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3"/>
      <c r="U45" s="199"/>
      <c r="V45" s="211"/>
      <c r="W45" s="103"/>
      <c r="X45" s="103"/>
      <c r="Y45" s="100"/>
      <c r="Z45" s="100"/>
      <c r="AA45" s="100"/>
    </row>
    <row r="46" spans="2:27" ht="17.2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3"/>
      <c r="U46" s="199"/>
      <c r="V46" s="211"/>
      <c r="W46" s="103"/>
      <c r="X46" s="103"/>
      <c r="Y46" s="100"/>
      <c r="Z46" s="100"/>
      <c r="AA46" s="100"/>
    </row>
    <row r="47" spans="2:27" ht="17.2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3"/>
      <c r="U47" s="199"/>
      <c r="V47" s="211"/>
      <c r="W47" s="103"/>
      <c r="X47" s="103"/>
      <c r="Y47" s="100"/>
      <c r="Z47" s="100"/>
      <c r="AA47" s="100"/>
    </row>
    <row r="48" spans="2:27" ht="17.2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3"/>
      <c r="U48" s="199"/>
      <c r="V48" s="211"/>
      <c r="W48" s="103"/>
      <c r="X48" s="103"/>
      <c r="Y48" s="100"/>
      <c r="Z48" s="100"/>
      <c r="AA48" s="100"/>
    </row>
    <row r="49" spans="20:24" ht="17.25">
      <c r="T49" s="103"/>
      <c r="U49" s="199"/>
      <c r="V49" s="211"/>
      <c r="W49" s="103"/>
      <c r="X49" s="103"/>
    </row>
    <row r="50" spans="20:24" ht="17.25">
      <c r="T50" s="103"/>
      <c r="U50" s="199"/>
      <c r="V50" s="211"/>
      <c r="W50" s="103"/>
      <c r="X50" s="103"/>
    </row>
    <row r="51" spans="20:24" ht="17.25">
      <c r="T51" s="103"/>
      <c r="U51" s="199"/>
      <c r="V51" s="211"/>
      <c r="W51" s="103"/>
      <c r="X51" s="103"/>
    </row>
    <row r="52" spans="20:24" ht="17.25">
      <c r="T52" s="103"/>
      <c r="U52" s="199"/>
      <c r="V52" s="211"/>
      <c r="W52" s="103"/>
      <c r="X52" s="103"/>
    </row>
    <row r="53" spans="20:24" ht="17.25">
      <c r="T53" s="103"/>
      <c r="U53" s="199"/>
      <c r="V53" s="114"/>
      <c r="W53" s="103"/>
      <c r="X53" s="103"/>
    </row>
    <row r="54" spans="20:24" ht="17.25">
      <c r="T54" s="103"/>
      <c r="U54" s="199"/>
      <c r="V54" s="103"/>
      <c r="W54" s="103"/>
      <c r="X54" s="103"/>
    </row>
  </sheetData>
  <sheetProtection/>
  <mergeCells count="35">
    <mergeCell ref="J6:L6"/>
    <mergeCell ref="T1:Y1"/>
    <mergeCell ref="A2:Y2"/>
    <mergeCell ref="A3:Y3"/>
    <mergeCell ref="A4:Y4"/>
    <mergeCell ref="W6:W8"/>
    <mergeCell ref="X6:X8"/>
    <mergeCell ref="E6:E8"/>
    <mergeCell ref="L7:L8"/>
    <mergeCell ref="M6:M8"/>
    <mergeCell ref="N7:N8"/>
    <mergeCell ref="J7:J8"/>
    <mergeCell ref="AA6:AA8"/>
    <mergeCell ref="V6:V8"/>
    <mergeCell ref="U6:U8"/>
    <mergeCell ref="Z6:Z8"/>
    <mergeCell ref="Y6:Y8"/>
    <mergeCell ref="K7:K8"/>
    <mergeCell ref="T6:T8"/>
    <mergeCell ref="N6:O6"/>
    <mergeCell ref="P6:P8"/>
    <mergeCell ref="S7:S8"/>
    <mergeCell ref="R7:R8"/>
    <mergeCell ref="Q7:Q8"/>
    <mergeCell ref="Q6:S6"/>
    <mergeCell ref="O7:O8"/>
    <mergeCell ref="C6:C8"/>
    <mergeCell ref="I6:I8"/>
    <mergeCell ref="H7:H8"/>
    <mergeCell ref="A6:A7"/>
    <mergeCell ref="B6:B7"/>
    <mergeCell ref="F6:F8"/>
    <mergeCell ref="D6:D8"/>
    <mergeCell ref="G6:H6"/>
    <mergeCell ref="G7:G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191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/>
      <c r="C5" s="17"/>
      <c r="D5" s="15" t="s">
        <v>246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83" t="s">
        <v>105</v>
      </c>
      <c r="C10" s="31">
        <v>100</v>
      </c>
      <c r="D10" s="36">
        <v>5754628.6</v>
      </c>
      <c r="E10" s="36">
        <v>5189400.7</v>
      </c>
      <c r="F10" s="36">
        <v>335197.5</v>
      </c>
      <c r="G10" s="36">
        <v>190307.5</v>
      </c>
      <c r="H10" s="36">
        <v>5112.9</v>
      </c>
      <c r="I10" s="36">
        <v>5688316.9</v>
      </c>
      <c r="J10" s="36">
        <v>5633695</v>
      </c>
      <c r="K10" s="36">
        <v>64554.5</v>
      </c>
      <c r="L10" s="36">
        <v>0</v>
      </c>
      <c r="M10" s="36">
        <v>17776.3</v>
      </c>
      <c r="N10" s="36">
        <v>0</v>
      </c>
      <c r="O10" s="36">
        <v>17776.3</v>
      </c>
      <c r="P10" s="36">
        <v>383732.9</v>
      </c>
      <c r="Q10" s="36">
        <v>93312.1</v>
      </c>
      <c r="R10" s="36">
        <v>29262.8</v>
      </c>
      <c r="S10" s="36">
        <v>78474.6</v>
      </c>
      <c r="T10" s="36">
        <v>6089826.1</v>
      </c>
      <c r="U10" s="36">
        <v>916656.6</v>
      </c>
      <c r="V10" s="32">
        <v>64554.5</v>
      </c>
      <c r="W10" s="36">
        <v>531</v>
      </c>
      <c r="X10" s="32">
        <v>921968.8</v>
      </c>
      <c r="Y10" s="32">
        <v>916656.6000000001</v>
      </c>
      <c r="Z10" s="32">
        <v>841275.7000000001</v>
      </c>
      <c r="AA10" s="32">
        <v>841275.7000000001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83" t="s">
        <v>106</v>
      </c>
      <c r="C11" s="31">
        <v>100</v>
      </c>
      <c r="D11" s="36">
        <v>64122.1</v>
      </c>
      <c r="E11" s="36">
        <v>64122.1</v>
      </c>
      <c r="F11" s="36">
        <v>15033.3</v>
      </c>
      <c r="G11" s="36">
        <v>8934.4</v>
      </c>
      <c r="H11" s="36">
        <v>470.3</v>
      </c>
      <c r="I11" s="36">
        <v>60018.4</v>
      </c>
      <c r="J11" s="36">
        <v>24541</v>
      </c>
      <c r="K11" s="36">
        <v>-1857.8</v>
      </c>
      <c r="L11" s="36">
        <v>247.4</v>
      </c>
      <c r="M11" s="36">
        <v>9093.1</v>
      </c>
      <c r="N11" s="36">
        <v>0</v>
      </c>
      <c r="O11" s="36">
        <v>9093.1</v>
      </c>
      <c r="P11" s="36">
        <v>10043.9</v>
      </c>
      <c r="Q11" s="36">
        <v>3550.5</v>
      </c>
      <c r="R11" s="36">
        <v>0</v>
      </c>
      <c r="S11" s="36">
        <v>0</v>
      </c>
      <c r="T11" s="36">
        <v>79155.4</v>
      </c>
      <c r="U11" s="36">
        <v>55749.3</v>
      </c>
      <c r="V11" s="32">
        <v>-1857.8</v>
      </c>
      <c r="W11" s="36">
        <v>46</v>
      </c>
      <c r="X11" s="32">
        <v>55749.3</v>
      </c>
      <c r="Y11" s="32">
        <v>55749.3</v>
      </c>
      <c r="Z11" s="32">
        <v>57607.1</v>
      </c>
      <c r="AA11" s="32">
        <v>57607.1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83" t="s">
        <v>107</v>
      </c>
      <c r="C12" s="31">
        <v>100</v>
      </c>
      <c r="D12" s="36">
        <v>73011.8</v>
      </c>
      <c r="E12" s="36">
        <v>73011.8</v>
      </c>
      <c r="F12" s="36">
        <v>24755.8</v>
      </c>
      <c r="G12" s="36">
        <v>8684.6</v>
      </c>
      <c r="H12" s="36">
        <v>956.4</v>
      </c>
      <c r="I12" s="36">
        <v>89161</v>
      </c>
      <c r="J12" s="36">
        <v>89070</v>
      </c>
      <c r="K12" s="36">
        <v>91</v>
      </c>
      <c r="L12" s="36">
        <v>0</v>
      </c>
      <c r="M12" s="36">
        <v>1725.6</v>
      </c>
      <c r="N12" s="36">
        <v>0</v>
      </c>
      <c r="O12" s="36">
        <v>1725.6</v>
      </c>
      <c r="P12" s="36">
        <v>6881</v>
      </c>
      <c r="Q12" s="36">
        <v>1352.6</v>
      </c>
      <c r="R12" s="36">
        <v>1765.8</v>
      </c>
      <c r="S12" s="36">
        <v>3762.6</v>
      </c>
      <c r="T12" s="36">
        <v>97767.6</v>
      </c>
      <c r="U12" s="36">
        <v>50054.9</v>
      </c>
      <c r="V12" s="32">
        <v>-104</v>
      </c>
      <c r="W12" s="36">
        <v>40</v>
      </c>
      <c r="X12" s="32">
        <v>53681.4</v>
      </c>
      <c r="Y12" s="32">
        <v>50054.9</v>
      </c>
      <c r="Z12" s="32">
        <v>53785.399999999994</v>
      </c>
      <c r="AA12" s="32">
        <v>50158.899999999994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83" t="s">
        <v>108</v>
      </c>
      <c r="C13" s="31">
        <v>100</v>
      </c>
      <c r="D13" s="36">
        <v>77149</v>
      </c>
      <c r="E13" s="36">
        <v>77149</v>
      </c>
      <c r="F13" s="36">
        <v>70934</v>
      </c>
      <c r="G13" s="36">
        <v>26725</v>
      </c>
      <c r="H13" s="36">
        <v>27567.6</v>
      </c>
      <c r="I13" s="36">
        <v>103614.7</v>
      </c>
      <c r="J13" s="36">
        <v>33060</v>
      </c>
      <c r="K13" s="36">
        <v>27313.7</v>
      </c>
      <c r="L13" s="36">
        <v>0</v>
      </c>
      <c r="M13" s="36">
        <v>15027</v>
      </c>
      <c r="N13" s="36">
        <v>0</v>
      </c>
      <c r="O13" s="36">
        <v>4372</v>
      </c>
      <c r="P13" s="36">
        <v>29441.3</v>
      </c>
      <c r="Q13" s="36">
        <v>3419.8</v>
      </c>
      <c r="R13" s="36">
        <v>1000</v>
      </c>
      <c r="S13" s="36">
        <v>22650.1</v>
      </c>
      <c r="T13" s="36">
        <v>148083</v>
      </c>
      <c r="U13" s="36">
        <v>210739.69999999998</v>
      </c>
      <c r="V13" s="32">
        <v>15214.7</v>
      </c>
      <c r="W13" s="36">
        <v>127</v>
      </c>
      <c r="X13" s="32">
        <v>210739.69999999998</v>
      </c>
      <c r="Y13" s="32">
        <v>210739.69999999998</v>
      </c>
      <c r="Z13" s="32">
        <v>191721.3</v>
      </c>
      <c r="AA13" s="32">
        <v>191721.3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83" t="s">
        <v>109</v>
      </c>
      <c r="C14" s="31">
        <v>100</v>
      </c>
      <c r="D14" s="36">
        <v>170273.3</v>
      </c>
      <c r="E14" s="36">
        <v>170273.3</v>
      </c>
      <c r="F14" s="36">
        <v>32055.7</v>
      </c>
      <c r="G14" s="36">
        <v>1347.8</v>
      </c>
      <c r="H14" s="36">
        <v>17499.9</v>
      </c>
      <c r="I14" s="36">
        <v>76960.5</v>
      </c>
      <c r="J14" s="36">
        <v>43000</v>
      </c>
      <c r="K14" s="36">
        <v>10711</v>
      </c>
      <c r="L14" s="36">
        <v>0</v>
      </c>
      <c r="M14" s="36">
        <v>120488</v>
      </c>
      <c r="N14" s="36">
        <v>0</v>
      </c>
      <c r="O14" s="36">
        <v>120488</v>
      </c>
      <c r="P14" s="36">
        <v>4880.5</v>
      </c>
      <c r="Q14" s="36">
        <v>1497.5</v>
      </c>
      <c r="R14" s="36">
        <v>3383</v>
      </c>
      <c r="S14" s="36">
        <v>0</v>
      </c>
      <c r="T14" s="36">
        <v>202329</v>
      </c>
      <c r="U14" s="36">
        <v>122438</v>
      </c>
      <c r="V14" s="32">
        <v>3273.6</v>
      </c>
      <c r="W14" s="36">
        <v>91</v>
      </c>
      <c r="X14" s="32">
        <v>122438</v>
      </c>
      <c r="Y14" s="32">
        <v>122438</v>
      </c>
      <c r="Z14" s="32">
        <v>118346</v>
      </c>
      <c r="AA14" s="32">
        <v>118346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83" t="s">
        <v>110</v>
      </c>
      <c r="C15" s="31">
        <v>100</v>
      </c>
      <c r="D15" s="36">
        <v>20192.1</v>
      </c>
      <c r="E15" s="36">
        <v>20192.1</v>
      </c>
      <c r="F15" s="36">
        <v>33057</v>
      </c>
      <c r="G15" s="36">
        <v>17648.8</v>
      </c>
      <c r="H15" s="36">
        <v>7251.9</v>
      </c>
      <c r="I15" s="36">
        <v>38130.1</v>
      </c>
      <c r="J15" s="36">
        <v>19600</v>
      </c>
      <c r="K15" s="36">
        <v>10698.3</v>
      </c>
      <c r="L15" s="36">
        <v>0</v>
      </c>
      <c r="M15" s="36">
        <v>999</v>
      </c>
      <c r="N15" s="36">
        <v>0</v>
      </c>
      <c r="O15" s="36">
        <v>0</v>
      </c>
      <c r="P15" s="36">
        <v>14120</v>
      </c>
      <c r="Q15" s="36">
        <v>860.7</v>
      </c>
      <c r="R15" s="36">
        <v>0</v>
      </c>
      <c r="S15" s="36">
        <v>13006.8</v>
      </c>
      <c r="T15" s="36">
        <v>53249.1</v>
      </c>
      <c r="U15" s="36">
        <v>123971</v>
      </c>
      <c r="V15" s="32">
        <v>2173.8</v>
      </c>
      <c r="W15" s="36">
        <v>88</v>
      </c>
      <c r="X15" s="32">
        <v>123971</v>
      </c>
      <c r="Y15" s="32">
        <v>123971</v>
      </c>
      <c r="Z15" s="32">
        <v>121253.8</v>
      </c>
      <c r="AA15" s="32">
        <v>121253.8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83" t="s">
        <v>111</v>
      </c>
      <c r="C16" s="31">
        <v>100</v>
      </c>
      <c r="D16" s="36">
        <v>119778.7</v>
      </c>
      <c r="E16" s="36">
        <v>119145.7</v>
      </c>
      <c r="F16" s="36">
        <v>34468</v>
      </c>
      <c r="G16" s="36">
        <v>12273.4</v>
      </c>
      <c r="H16" s="36">
        <v>10746.8</v>
      </c>
      <c r="I16" s="36">
        <v>132546.5</v>
      </c>
      <c r="J16" s="36">
        <v>93430</v>
      </c>
      <c r="K16" s="36">
        <v>5938.5</v>
      </c>
      <c r="L16" s="36">
        <v>0</v>
      </c>
      <c r="M16" s="36">
        <v>8877.4</v>
      </c>
      <c r="N16" s="36">
        <v>0</v>
      </c>
      <c r="O16" s="36">
        <v>8877.4</v>
      </c>
      <c r="P16" s="36">
        <v>12822.8</v>
      </c>
      <c r="Q16" s="36">
        <v>0</v>
      </c>
      <c r="R16" s="36">
        <v>0</v>
      </c>
      <c r="S16" s="36">
        <v>0</v>
      </c>
      <c r="T16" s="36">
        <v>154246.7</v>
      </c>
      <c r="U16" s="36">
        <v>104395.5</v>
      </c>
      <c r="V16" s="32">
        <v>5244.3</v>
      </c>
      <c r="W16" s="36">
        <v>78</v>
      </c>
      <c r="X16" s="32">
        <v>104395.5</v>
      </c>
      <c r="Y16" s="32">
        <v>104395.5</v>
      </c>
      <c r="Z16" s="32">
        <v>97840.1</v>
      </c>
      <c r="AA16" s="32">
        <v>97840.1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83" t="s">
        <v>112</v>
      </c>
      <c r="C17" s="31">
        <v>100</v>
      </c>
      <c r="D17" s="36">
        <v>424988</v>
      </c>
      <c r="E17" s="36">
        <v>420567</v>
      </c>
      <c r="F17" s="36">
        <v>52651</v>
      </c>
      <c r="G17" s="36">
        <v>25810</v>
      </c>
      <c r="H17" s="36">
        <v>6434</v>
      </c>
      <c r="I17" s="36">
        <v>320845.6</v>
      </c>
      <c r="J17" s="36">
        <v>210450</v>
      </c>
      <c r="K17" s="36">
        <v>82261.4</v>
      </c>
      <c r="L17" s="36">
        <v>0</v>
      </c>
      <c r="M17" s="36">
        <v>127086.4</v>
      </c>
      <c r="N17" s="36">
        <v>0</v>
      </c>
      <c r="O17" s="36">
        <v>127086.4</v>
      </c>
      <c r="P17" s="36">
        <v>29707</v>
      </c>
      <c r="Q17" s="36">
        <v>369</v>
      </c>
      <c r="R17" s="36">
        <v>145</v>
      </c>
      <c r="S17" s="36">
        <v>29193</v>
      </c>
      <c r="T17" s="36">
        <v>477639</v>
      </c>
      <c r="U17" s="36">
        <v>293452.30000000005</v>
      </c>
      <c r="V17" s="32">
        <v>224.6</v>
      </c>
      <c r="W17" s="36">
        <v>182</v>
      </c>
      <c r="X17" s="32">
        <v>293452.30000000005</v>
      </c>
      <c r="Y17" s="32">
        <v>293452.30000000005</v>
      </c>
      <c r="Z17" s="32">
        <v>293186.1</v>
      </c>
      <c r="AA17" s="32">
        <v>293186.1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83" t="s">
        <v>113</v>
      </c>
      <c r="C18" s="31">
        <v>100</v>
      </c>
      <c r="D18" s="36">
        <v>166975</v>
      </c>
      <c r="E18" s="36">
        <v>166975</v>
      </c>
      <c r="F18" s="36">
        <v>27878</v>
      </c>
      <c r="G18" s="36">
        <v>25854</v>
      </c>
      <c r="H18" s="36">
        <v>408</v>
      </c>
      <c r="I18" s="36">
        <v>56568</v>
      </c>
      <c r="J18" s="36">
        <v>40670</v>
      </c>
      <c r="K18" s="36">
        <v>15898</v>
      </c>
      <c r="L18" s="36">
        <v>0</v>
      </c>
      <c r="M18" s="36">
        <v>107532</v>
      </c>
      <c r="N18" s="36">
        <v>0</v>
      </c>
      <c r="O18" s="36">
        <v>107532</v>
      </c>
      <c r="P18" s="36">
        <v>30753</v>
      </c>
      <c r="Q18" s="36">
        <v>3375</v>
      </c>
      <c r="R18" s="36">
        <v>4934</v>
      </c>
      <c r="S18" s="36">
        <v>14740</v>
      </c>
      <c r="T18" s="36">
        <v>194853</v>
      </c>
      <c r="U18" s="36">
        <v>185325.5</v>
      </c>
      <c r="V18" s="32">
        <v>3411.5</v>
      </c>
      <c r="W18" s="36">
        <v>148</v>
      </c>
      <c r="X18" s="32">
        <v>185415.5</v>
      </c>
      <c r="Y18" s="32">
        <v>185325.5</v>
      </c>
      <c r="Z18" s="32">
        <v>181151.1</v>
      </c>
      <c r="AA18" s="32">
        <v>181151.1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83" t="s">
        <v>114</v>
      </c>
      <c r="C19" s="31">
        <v>100</v>
      </c>
      <c r="D19" s="36">
        <v>160656.2</v>
      </c>
      <c r="E19" s="36">
        <v>157690.5</v>
      </c>
      <c r="F19" s="36">
        <v>100541.1</v>
      </c>
      <c r="G19" s="36">
        <v>34478.5</v>
      </c>
      <c r="H19" s="36">
        <v>33400.9</v>
      </c>
      <c r="I19" s="36">
        <v>160990.4</v>
      </c>
      <c r="J19" s="36">
        <v>146560</v>
      </c>
      <c r="K19" s="36">
        <v>14430.4</v>
      </c>
      <c r="L19" s="36">
        <v>0</v>
      </c>
      <c r="M19" s="36">
        <v>66697.7</v>
      </c>
      <c r="N19" s="36">
        <v>0</v>
      </c>
      <c r="O19" s="36">
        <v>66697.7</v>
      </c>
      <c r="P19" s="36">
        <v>33509.2</v>
      </c>
      <c r="Q19" s="36">
        <v>3782.1</v>
      </c>
      <c r="R19" s="36">
        <v>56.1</v>
      </c>
      <c r="S19" s="36">
        <v>29671</v>
      </c>
      <c r="T19" s="36">
        <v>261197.3</v>
      </c>
      <c r="U19" s="36">
        <v>220302.3</v>
      </c>
      <c r="V19" s="32">
        <v>1420.7</v>
      </c>
      <c r="W19" s="36">
        <v>186</v>
      </c>
      <c r="X19" s="32">
        <v>237266.69999999998</v>
      </c>
      <c r="Y19" s="32">
        <v>220302.3</v>
      </c>
      <c r="Z19" s="32">
        <v>235490.8</v>
      </c>
      <c r="AA19" s="32">
        <v>218068.59999999998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83" t="s">
        <v>115</v>
      </c>
      <c r="C20" s="31">
        <v>100</v>
      </c>
      <c r="D20" s="36">
        <v>882656</v>
      </c>
      <c r="E20" s="36">
        <v>882656</v>
      </c>
      <c r="F20" s="36">
        <v>85147</v>
      </c>
      <c r="G20" s="36">
        <v>42659</v>
      </c>
      <c r="H20" s="36">
        <v>10569</v>
      </c>
      <c r="I20" s="36">
        <v>155915</v>
      </c>
      <c r="J20" s="36">
        <v>103980</v>
      </c>
      <c r="K20" s="36">
        <v>-211554</v>
      </c>
      <c r="L20" s="36">
        <v>0</v>
      </c>
      <c r="M20" s="36">
        <v>740705</v>
      </c>
      <c r="N20" s="36">
        <v>20542</v>
      </c>
      <c r="O20" s="36">
        <v>720163</v>
      </c>
      <c r="P20" s="36">
        <v>71183</v>
      </c>
      <c r="Q20" s="36">
        <v>4674</v>
      </c>
      <c r="R20" s="36">
        <v>7930</v>
      </c>
      <c r="S20" s="36">
        <v>19428</v>
      </c>
      <c r="T20" s="36">
        <v>967803</v>
      </c>
      <c r="U20" s="36">
        <v>260629</v>
      </c>
      <c r="V20" s="32">
        <v>12457</v>
      </c>
      <c r="W20" s="36">
        <v>222</v>
      </c>
      <c r="X20" s="32">
        <v>275095</v>
      </c>
      <c r="Y20" s="32">
        <v>260629</v>
      </c>
      <c r="Z20" s="32">
        <v>259527</v>
      </c>
      <c r="AA20" s="32">
        <v>245391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83" t="s">
        <v>116</v>
      </c>
      <c r="C21" s="31">
        <v>100</v>
      </c>
      <c r="D21" s="36">
        <v>62221.7</v>
      </c>
      <c r="E21" s="36">
        <v>62221.7</v>
      </c>
      <c r="F21" s="36">
        <v>19561.5</v>
      </c>
      <c r="G21" s="36">
        <v>1987.5</v>
      </c>
      <c r="H21" s="36">
        <v>906</v>
      </c>
      <c r="I21" s="36">
        <v>81783.2</v>
      </c>
      <c r="J21" s="36">
        <v>80780</v>
      </c>
      <c r="K21" s="36">
        <v>1003.2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81783.2</v>
      </c>
      <c r="U21" s="36">
        <v>12867.1</v>
      </c>
      <c r="V21" s="32">
        <v>802.5</v>
      </c>
      <c r="W21" s="36">
        <v>13</v>
      </c>
      <c r="X21" s="32">
        <v>13172.300000000001</v>
      </c>
      <c r="Y21" s="32">
        <v>12867.1</v>
      </c>
      <c r="Z21" s="32">
        <v>12169</v>
      </c>
      <c r="AA21" s="32">
        <v>11863.8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83" t="s">
        <v>117</v>
      </c>
      <c r="C22" s="31">
        <v>100</v>
      </c>
      <c r="D22" s="36">
        <v>6298</v>
      </c>
      <c r="E22" s="36">
        <v>6298</v>
      </c>
      <c r="F22" s="36">
        <v>335.4</v>
      </c>
      <c r="G22" s="36">
        <v>0</v>
      </c>
      <c r="H22" s="36">
        <v>0</v>
      </c>
      <c r="I22" s="36">
        <v>6603</v>
      </c>
      <c r="J22" s="36">
        <v>6603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30.4</v>
      </c>
      <c r="Q22" s="36">
        <v>30.4</v>
      </c>
      <c r="R22" s="36">
        <v>0</v>
      </c>
      <c r="S22" s="36">
        <v>0</v>
      </c>
      <c r="T22" s="36">
        <v>6633.4</v>
      </c>
      <c r="U22" s="36">
        <v>7169.6</v>
      </c>
      <c r="V22" s="32">
        <v>1.32</v>
      </c>
      <c r="W22" s="36">
        <v>7</v>
      </c>
      <c r="X22" s="32">
        <v>7169.6</v>
      </c>
      <c r="Y22" s="32">
        <v>7169.6</v>
      </c>
      <c r="Z22" s="32">
        <v>7163.000000000001</v>
      </c>
      <c r="AA22" s="32">
        <v>7163.000000000001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83" t="s">
        <v>118</v>
      </c>
      <c r="C23" s="31">
        <v>100</v>
      </c>
      <c r="D23" s="36">
        <v>44996.4</v>
      </c>
      <c r="E23" s="36">
        <v>44996.4</v>
      </c>
      <c r="F23" s="36">
        <v>5875.8</v>
      </c>
      <c r="G23" s="36">
        <v>1941.9</v>
      </c>
      <c r="H23" s="36">
        <v>1252.6</v>
      </c>
      <c r="I23" s="36">
        <v>12809.5</v>
      </c>
      <c r="J23" s="36">
        <v>3730</v>
      </c>
      <c r="K23" s="36">
        <v>466</v>
      </c>
      <c r="L23" s="36">
        <v>0</v>
      </c>
      <c r="M23" s="36">
        <v>35642.9</v>
      </c>
      <c r="N23" s="36">
        <v>0</v>
      </c>
      <c r="O23" s="36">
        <v>2419.9</v>
      </c>
      <c r="P23" s="36">
        <v>2419.8</v>
      </c>
      <c r="Q23" s="36">
        <v>758.8</v>
      </c>
      <c r="R23" s="36">
        <v>461.4</v>
      </c>
      <c r="S23" s="36">
        <v>1199.6</v>
      </c>
      <c r="T23" s="36">
        <v>50872.2</v>
      </c>
      <c r="U23" s="36">
        <v>13328.099999999999</v>
      </c>
      <c r="V23" s="32">
        <v>0</v>
      </c>
      <c r="W23" s="36">
        <v>14</v>
      </c>
      <c r="X23" s="32">
        <v>13328.099999999999</v>
      </c>
      <c r="Y23" s="32">
        <v>13328.099999999999</v>
      </c>
      <c r="Z23" s="32">
        <v>13328.1</v>
      </c>
      <c r="AA23" s="32">
        <v>13328.1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2">
        <v>0</v>
      </c>
      <c r="W24" s="36">
        <v>0</v>
      </c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2">
        <v>0</v>
      </c>
      <c r="W25" s="36">
        <v>0</v>
      </c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2">
        <v>0</v>
      </c>
      <c r="W26" s="36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2">
        <v>0</v>
      </c>
      <c r="W27" s="36">
        <v>0</v>
      </c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2">
        <v>0</v>
      </c>
      <c r="W28" s="36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2">
        <v>0</v>
      </c>
      <c r="W29" s="36">
        <v>0</v>
      </c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2">
        <v>0</v>
      </c>
      <c r="W30" s="36">
        <v>0</v>
      </c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v>8027946.899999999</v>
      </c>
      <c r="E31" s="64">
        <v>7454699.3</v>
      </c>
      <c r="F31" s="64">
        <v>837491.1000000001</v>
      </c>
      <c r="G31" s="64">
        <v>398652.4</v>
      </c>
      <c r="H31" s="64">
        <v>122576.30000000002</v>
      </c>
      <c r="I31" s="64">
        <v>6984262.800000001</v>
      </c>
      <c r="J31" s="64">
        <v>6529169</v>
      </c>
      <c r="K31" s="64">
        <v>19954.19999999997</v>
      </c>
      <c r="L31" s="64">
        <v>247.4</v>
      </c>
      <c r="M31" s="64">
        <v>1251650.4</v>
      </c>
      <c r="N31" s="64">
        <v>20542</v>
      </c>
      <c r="O31" s="64">
        <v>1186231.4</v>
      </c>
      <c r="P31" s="64">
        <v>629524.8</v>
      </c>
      <c r="Q31" s="64">
        <v>116982.50000000001</v>
      </c>
      <c r="R31" s="64">
        <v>48938.1</v>
      </c>
      <c r="S31" s="64">
        <v>212125.70000000004</v>
      </c>
      <c r="T31" s="64">
        <v>8865437.999999998</v>
      </c>
      <c r="U31" s="49">
        <v>2577078.9000000004</v>
      </c>
      <c r="V31" s="50">
        <v>106816.72000000002</v>
      </c>
      <c r="W31" s="64">
        <v>1773</v>
      </c>
      <c r="X31" s="50">
        <v>2617843.2</v>
      </c>
      <c r="Y31" s="50">
        <v>2577078.9000000004</v>
      </c>
      <c r="Z31" s="50">
        <v>2483844.5</v>
      </c>
      <c r="AA31" s="51">
        <v>2448354.6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Z13">
      <selection activeCell="A1" sqref="A1:AG54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1:33" ht="4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297"/>
      <c r="U1" s="297"/>
      <c r="V1" s="297"/>
      <c r="W1" s="297"/>
      <c r="X1" s="297"/>
      <c r="Y1" s="297"/>
      <c r="Z1" s="98"/>
      <c r="AA1" s="98"/>
      <c r="AB1" s="100"/>
      <c r="AC1" s="100"/>
      <c r="AD1" s="100"/>
      <c r="AE1" s="100"/>
      <c r="AF1" s="100"/>
      <c r="AG1" s="100"/>
    </row>
    <row r="2" spans="1:33" s="9" customFormat="1" ht="41.25" customHeight="1">
      <c r="A2" s="298" t="s">
        <v>19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109"/>
      <c r="AA2" s="109"/>
      <c r="AB2" s="102"/>
      <c r="AC2" s="102"/>
      <c r="AD2" s="102"/>
      <c r="AE2" s="102"/>
      <c r="AF2" s="102"/>
      <c r="AG2" s="102"/>
    </row>
    <row r="3" spans="1:33" s="9" customFormat="1" ht="39" customHeight="1">
      <c r="A3" s="299" t="s">
        <v>20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110"/>
      <c r="AA3" s="110"/>
      <c r="AB3" s="102"/>
      <c r="AC3" s="102"/>
      <c r="AD3" s="102"/>
      <c r="AE3" s="102"/>
      <c r="AF3" s="102"/>
      <c r="AG3" s="102"/>
    </row>
    <row r="4" spans="1:33" s="14" customFormat="1" ht="26.25" customHeight="1">
      <c r="A4" s="378" t="s">
        <v>126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115"/>
      <c r="AA4" s="235" t="s">
        <v>21</v>
      </c>
      <c r="AB4" s="116"/>
      <c r="AC4" s="117"/>
      <c r="AD4" s="117"/>
      <c r="AE4" s="117"/>
      <c r="AF4" s="117"/>
      <c r="AG4" s="117"/>
    </row>
    <row r="5" spans="1:33" s="15" customFormat="1" ht="18" thickBot="1">
      <c r="A5" s="118"/>
      <c r="B5" s="119"/>
      <c r="C5" s="239" t="s">
        <v>247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234"/>
      <c r="V5" s="118"/>
      <c r="W5" s="118"/>
      <c r="X5" s="118"/>
      <c r="Y5" s="118"/>
      <c r="Z5" s="118"/>
      <c r="AA5" s="236" t="s">
        <v>23</v>
      </c>
      <c r="AB5" s="121"/>
      <c r="AC5" s="118"/>
      <c r="AD5" s="118"/>
      <c r="AE5" s="118"/>
      <c r="AF5" s="118"/>
      <c r="AG5" s="118"/>
    </row>
    <row r="6" spans="1:33" ht="27.75" customHeight="1" thickTop="1">
      <c r="A6" s="301" t="s">
        <v>24</v>
      </c>
      <c r="B6" s="303" t="s">
        <v>25</v>
      </c>
      <c r="C6" s="291" t="s">
        <v>26</v>
      </c>
      <c r="D6" s="311" t="s">
        <v>27</v>
      </c>
      <c r="E6" s="304" t="s">
        <v>28</v>
      </c>
      <c r="F6" s="311" t="s">
        <v>29</v>
      </c>
      <c r="G6" s="294" t="s">
        <v>30</v>
      </c>
      <c r="H6" s="295"/>
      <c r="I6" s="311" t="s">
        <v>31</v>
      </c>
      <c r="J6" s="294" t="s">
        <v>30</v>
      </c>
      <c r="K6" s="296"/>
      <c r="L6" s="295"/>
      <c r="M6" s="308" t="s">
        <v>32</v>
      </c>
      <c r="N6" s="294" t="s">
        <v>30</v>
      </c>
      <c r="O6" s="295"/>
      <c r="P6" s="311" t="s">
        <v>33</v>
      </c>
      <c r="Q6" s="323" t="s">
        <v>30</v>
      </c>
      <c r="R6" s="324"/>
      <c r="S6" s="325"/>
      <c r="T6" s="316" t="s">
        <v>34</v>
      </c>
      <c r="U6" s="311" t="s">
        <v>35</v>
      </c>
      <c r="V6" s="304" t="s">
        <v>36</v>
      </c>
      <c r="W6" s="311" t="s">
        <v>51</v>
      </c>
      <c r="X6" s="304" t="s">
        <v>37</v>
      </c>
      <c r="Y6" s="311" t="s">
        <v>38</v>
      </c>
      <c r="Z6" s="304" t="s">
        <v>39</v>
      </c>
      <c r="AA6" s="311" t="s">
        <v>40</v>
      </c>
      <c r="AB6" s="100"/>
      <c r="AC6" s="100"/>
      <c r="AD6" s="100"/>
      <c r="AE6" s="100"/>
      <c r="AF6" s="100"/>
      <c r="AG6" s="100"/>
    </row>
    <row r="7" spans="1:33" ht="239.25" customHeight="1">
      <c r="A7" s="302"/>
      <c r="B7" s="292"/>
      <c r="C7" s="292"/>
      <c r="D7" s="321"/>
      <c r="E7" s="305"/>
      <c r="F7" s="321"/>
      <c r="G7" s="314" t="s">
        <v>41</v>
      </c>
      <c r="H7" s="307" t="s">
        <v>42</v>
      </c>
      <c r="I7" s="312"/>
      <c r="J7" s="314" t="s">
        <v>43</v>
      </c>
      <c r="K7" s="314" t="s">
        <v>44</v>
      </c>
      <c r="L7" s="307" t="s">
        <v>45</v>
      </c>
      <c r="M7" s="309"/>
      <c r="N7" s="319" t="s">
        <v>46</v>
      </c>
      <c r="O7" s="319" t="s">
        <v>47</v>
      </c>
      <c r="P7" s="321"/>
      <c r="Q7" s="314" t="s">
        <v>48</v>
      </c>
      <c r="R7" s="314" t="s">
        <v>49</v>
      </c>
      <c r="S7" s="307" t="s">
        <v>50</v>
      </c>
      <c r="T7" s="317"/>
      <c r="U7" s="321"/>
      <c r="V7" s="305"/>
      <c r="W7" s="321"/>
      <c r="X7" s="305"/>
      <c r="Y7" s="312"/>
      <c r="Z7" s="305"/>
      <c r="AA7" s="321"/>
      <c r="AB7" s="100"/>
      <c r="AC7" s="100"/>
      <c r="AD7" s="100"/>
      <c r="AE7" s="100"/>
      <c r="AF7" s="100"/>
      <c r="AG7" s="100"/>
    </row>
    <row r="8" spans="1:33" ht="148.5" customHeight="1" thickBot="1">
      <c r="A8" s="218"/>
      <c r="B8" s="223"/>
      <c r="C8" s="293"/>
      <c r="D8" s="322"/>
      <c r="E8" s="306"/>
      <c r="F8" s="322"/>
      <c r="G8" s="315"/>
      <c r="H8" s="306"/>
      <c r="I8" s="313"/>
      <c r="J8" s="315"/>
      <c r="K8" s="315"/>
      <c r="L8" s="306"/>
      <c r="M8" s="310"/>
      <c r="N8" s="320"/>
      <c r="O8" s="320"/>
      <c r="P8" s="322"/>
      <c r="Q8" s="315"/>
      <c r="R8" s="315"/>
      <c r="S8" s="306"/>
      <c r="T8" s="318"/>
      <c r="U8" s="322"/>
      <c r="V8" s="306"/>
      <c r="W8" s="322"/>
      <c r="X8" s="306"/>
      <c r="Y8" s="313"/>
      <c r="Z8" s="306"/>
      <c r="AA8" s="322"/>
      <c r="AB8" s="100"/>
      <c r="AC8" s="100"/>
      <c r="AD8" s="100"/>
      <c r="AE8" s="100"/>
      <c r="AF8" s="100"/>
      <c r="AG8" s="100"/>
    </row>
    <row r="9" spans="1:33" s="29" customFormat="1" ht="15.75" customHeight="1" thickTop="1">
      <c r="A9" s="219">
        <v>1</v>
      </c>
      <c r="B9" s="224">
        <v>2</v>
      </c>
      <c r="C9" s="225">
        <v>3</v>
      </c>
      <c r="D9" s="226">
        <v>4</v>
      </c>
      <c r="E9" s="227">
        <v>5</v>
      </c>
      <c r="F9" s="226">
        <v>6</v>
      </c>
      <c r="G9" s="227">
        <v>7</v>
      </c>
      <c r="H9" s="227">
        <v>8</v>
      </c>
      <c r="I9" s="226">
        <v>9</v>
      </c>
      <c r="J9" s="227">
        <v>10</v>
      </c>
      <c r="K9" s="227">
        <v>11</v>
      </c>
      <c r="L9" s="227">
        <v>12</v>
      </c>
      <c r="M9" s="226">
        <v>13</v>
      </c>
      <c r="N9" s="226">
        <v>14</v>
      </c>
      <c r="O9" s="226">
        <v>15</v>
      </c>
      <c r="P9" s="226">
        <v>16</v>
      </c>
      <c r="Q9" s="227">
        <v>17</v>
      </c>
      <c r="R9" s="227">
        <v>18</v>
      </c>
      <c r="S9" s="228">
        <v>19</v>
      </c>
      <c r="T9" s="224">
        <v>20</v>
      </c>
      <c r="U9" s="226">
        <v>21</v>
      </c>
      <c r="V9" s="224">
        <v>22</v>
      </c>
      <c r="W9" s="226">
        <v>23</v>
      </c>
      <c r="X9" s="224">
        <v>24</v>
      </c>
      <c r="Y9" s="226">
        <v>25</v>
      </c>
      <c r="Z9" s="224">
        <v>26</v>
      </c>
      <c r="AA9" s="226">
        <v>27</v>
      </c>
      <c r="AB9" s="111"/>
      <c r="AC9" s="111"/>
      <c r="AD9" s="111"/>
      <c r="AE9" s="111"/>
      <c r="AF9" s="111"/>
      <c r="AG9" s="111"/>
    </row>
    <row r="10" spans="1:33" s="29" customFormat="1" ht="57" customHeight="1">
      <c r="A10" s="122" t="s">
        <v>52</v>
      </c>
      <c r="B10" s="240" t="s">
        <v>127</v>
      </c>
      <c r="C10" s="124">
        <v>100</v>
      </c>
      <c r="D10" s="237">
        <v>773691</v>
      </c>
      <c r="E10" s="237">
        <v>773498</v>
      </c>
      <c r="F10" s="237">
        <v>253225</v>
      </c>
      <c r="G10" s="237">
        <v>71024</v>
      </c>
      <c r="H10" s="237">
        <v>113795</v>
      </c>
      <c r="I10" s="237">
        <v>266988</v>
      </c>
      <c r="J10" s="237">
        <v>134210</v>
      </c>
      <c r="K10" s="237">
        <v>56114</v>
      </c>
      <c r="L10" s="237">
        <v>0</v>
      </c>
      <c r="M10" s="237">
        <v>665988</v>
      </c>
      <c r="N10" s="237">
        <v>0</v>
      </c>
      <c r="O10" s="237">
        <v>520038</v>
      </c>
      <c r="P10" s="237">
        <v>93940</v>
      </c>
      <c r="Q10" s="237">
        <v>17491</v>
      </c>
      <c r="R10" s="237">
        <v>19486</v>
      </c>
      <c r="S10" s="237">
        <v>45487</v>
      </c>
      <c r="T10" s="237">
        <v>102916</v>
      </c>
      <c r="U10" s="237">
        <v>480000</v>
      </c>
      <c r="V10" s="229">
        <v>13239</v>
      </c>
      <c r="W10" s="237">
        <v>360</v>
      </c>
      <c r="X10" s="229">
        <v>562817</v>
      </c>
      <c r="Y10" s="229">
        <v>481090</v>
      </c>
      <c r="Z10" s="229">
        <v>546268.1000000001</v>
      </c>
      <c r="AA10" s="229">
        <v>546268.1000000001</v>
      </c>
      <c r="AB10" s="112"/>
      <c r="AC10" s="113"/>
      <c r="AD10" s="113"/>
      <c r="AE10" s="113"/>
      <c r="AF10" s="113"/>
      <c r="AG10" s="101"/>
    </row>
    <row r="11" spans="1:33" s="29" customFormat="1" ht="57" customHeight="1">
      <c r="A11" s="122" t="s">
        <v>53</v>
      </c>
      <c r="B11" s="240" t="s">
        <v>128</v>
      </c>
      <c r="C11" s="124">
        <v>100</v>
      </c>
      <c r="D11" s="237">
        <v>299852.7</v>
      </c>
      <c r="E11" s="237">
        <v>254570.6</v>
      </c>
      <c r="F11" s="237">
        <v>32901.2</v>
      </c>
      <c r="G11" s="237">
        <v>2117.4</v>
      </c>
      <c r="H11" s="237">
        <v>947.6</v>
      </c>
      <c r="I11" s="237">
        <v>180682.4</v>
      </c>
      <c r="J11" s="237">
        <v>162920</v>
      </c>
      <c r="K11" s="237">
        <v>-26481.8</v>
      </c>
      <c r="L11" s="237">
        <v>0</v>
      </c>
      <c r="M11" s="237">
        <v>121488.1</v>
      </c>
      <c r="N11" s="237">
        <v>0</v>
      </c>
      <c r="O11" s="237">
        <v>121488.1</v>
      </c>
      <c r="P11" s="237">
        <v>30583.4</v>
      </c>
      <c r="Q11" s="237">
        <v>4361</v>
      </c>
      <c r="R11" s="237">
        <v>6754</v>
      </c>
      <c r="S11" s="237">
        <v>14919.6</v>
      </c>
      <c r="T11" s="237">
        <v>332753.9</v>
      </c>
      <c r="U11" s="237">
        <v>128211.5</v>
      </c>
      <c r="V11" s="229">
        <v>663.5</v>
      </c>
      <c r="W11" s="237">
        <v>113</v>
      </c>
      <c r="X11" s="229">
        <v>129271.5</v>
      </c>
      <c r="Y11" s="229">
        <v>128211.5</v>
      </c>
      <c r="Z11" s="229">
        <v>128608</v>
      </c>
      <c r="AA11" s="229">
        <v>109496.3</v>
      </c>
      <c r="AB11" s="112"/>
      <c r="AC11" s="113"/>
      <c r="AD11" s="113"/>
      <c r="AE11" s="113"/>
      <c r="AF11" s="113"/>
      <c r="AG11" s="101"/>
    </row>
    <row r="12" spans="1:33" s="29" customFormat="1" ht="57" customHeight="1">
      <c r="A12" s="122" t="s">
        <v>54</v>
      </c>
      <c r="B12" s="240" t="s">
        <v>129</v>
      </c>
      <c r="C12" s="124">
        <v>100</v>
      </c>
      <c r="D12" s="237">
        <v>2982920</v>
      </c>
      <c r="E12" s="237">
        <v>2977479</v>
      </c>
      <c r="F12" s="237">
        <v>123148</v>
      </c>
      <c r="G12" s="237">
        <v>75218</v>
      </c>
      <c r="H12" s="237">
        <v>9140</v>
      </c>
      <c r="I12" s="237">
        <v>1370831</v>
      </c>
      <c r="J12" s="237">
        <v>140705</v>
      </c>
      <c r="K12" s="237">
        <v>1230126</v>
      </c>
      <c r="L12" s="237">
        <v>0</v>
      </c>
      <c r="M12" s="237">
        <v>1571065</v>
      </c>
      <c r="N12" s="237">
        <v>0</v>
      </c>
      <c r="O12" s="237">
        <v>1237826</v>
      </c>
      <c r="P12" s="237">
        <v>164172</v>
      </c>
      <c r="Q12" s="237">
        <v>49087</v>
      </c>
      <c r="R12" s="237">
        <v>10016</v>
      </c>
      <c r="S12" s="237">
        <v>52625</v>
      </c>
      <c r="T12" s="237">
        <v>3106068</v>
      </c>
      <c r="U12" s="237">
        <v>469524</v>
      </c>
      <c r="V12" s="229">
        <v>-36340</v>
      </c>
      <c r="W12" s="237">
        <v>413</v>
      </c>
      <c r="X12" s="229">
        <v>499653</v>
      </c>
      <c r="Y12" s="229">
        <v>469524</v>
      </c>
      <c r="Z12" s="229">
        <v>535993</v>
      </c>
      <c r="AA12" s="229">
        <v>535993</v>
      </c>
      <c r="AB12" s="112"/>
      <c r="AC12" s="113"/>
      <c r="AD12" s="113"/>
      <c r="AE12" s="113"/>
      <c r="AF12" s="113"/>
      <c r="AG12" s="101"/>
    </row>
    <row r="13" spans="1:33" s="29" customFormat="1" ht="57" customHeight="1">
      <c r="A13" s="122" t="s">
        <v>55</v>
      </c>
      <c r="B13" s="240" t="s">
        <v>130</v>
      </c>
      <c r="C13" s="124">
        <v>100</v>
      </c>
      <c r="D13" s="237">
        <v>283478</v>
      </c>
      <c r="E13" s="237">
        <v>283478</v>
      </c>
      <c r="F13" s="237">
        <v>91293</v>
      </c>
      <c r="G13" s="237">
        <v>32453</v>
      </c>
      <c r="H13" s="237">
        <v>23703</v>
      </c>
      <c r="I13" s="237">
        <v>158531</v>
      </c>
      <c r="J13" s="237">
        <v>109830</v>
      </c>
      <c r="K13" s="237">
        <v>26585</v>
      </c>
      <c r="L13" s="237">
        <v>3465</v>
      </c>
      <c r="M13" s="237">
        <v>142081</v>
      </c>
      <c r="N13" s="237">
        <v>0</v>
      </c>
      <c r="O13" s="237">
        <v>158086</v>
      </c>
      <c r="P13" s="237">
        <v>74159</v>
      </c>
      <c r="Q13" s="237">
        <v>1314</v>
      </c>
      <c r="R13" s="237">
        <v>7197</v>
      </c>
      <c r="S13" s="237">
        <v>24055</v>
      </c>
      <c r="T13" s="237">
        <v>374771</v>
      </c>
      <c r="U13" s="237">
        <v>219086</v>
      </c>
      <c r="V13" s="229">
        <v>10745</v>
      </c>
      <c r="W13" s="237">
        <v>182</v>
      </c>
      <c r="X13" s="229">
        <v>236495</v>
      </c>
      <c r="Y13" s="229">
        <v>219086</v>
      </c>
      <c r="Z13" s="229">
        <v>223063</v>
      </c>
      <c r="AA13" s="229">
        <v>206830</v>
      </c>
      <c r="AB13" s="112"/>
      <c r="AC13" s="113"/>
      <c r="AD13" s="113"/>
      <c r="AE13" s="113"/>
      <c r="AF13" s="113"/>
      <c r="AG13" s="101"/>
    </row>
    <row r="14" spans="1:33" s="29" customFormat="1" ht="57" customHeight="1">
      <c r="A14" s="122" t="s">
        <v>56</v>
      </c>
      <c r="B14" s="240" t="s">
        <v>131</v>
      </c>
      <c r="C14" s="124">
        <v>100</v>
      </c>
      <c r="D14" s="237">
        <v>408433</v>
      </c>
      <c r="E14" s="237">
        <v>408433</v>
      </c>
      <c r="F14" s="237">
        <v>43102</v>
      </c>
      <c r="G14" s="237">
        <v>32440</v>
      </c>
      <c r="H14" s="237">
        <v>627</v>
      </c>
      <c r="I14" s="237">
        <v>172524</v>
      </c>
      <c r="J14" s="237">
        <v>149655</v>
      </c>
      <c r="K14" s="237">
        <v>8102</v>
      </c>
      <c r="L14" s="237">
        <v>0</v>
      </c>
      <c r="M14" s="237">
        <v>198483</v>
      </c>
      <c r="N14" s="237">
        <v>0</v>
      </c>
      <c r="O14" s="237">
        <v>5591</v>
      </c>
      <c r="P14" s="237">
        <v>80528</v>
      </c>
      <c r="Q14" s="237">
        <v>21323</v>
      </c>
      <c r="R14" s="237">
        <v>5967</v>
      </c>
      <c r="S14" s="237">
        <v>18296</v>
      </c>
      <c r="T14" s="237">
        <v>451535</v>
      </c>
      <c r="U14" s="237">
        <v>192151</v>
      </c>
      <c r="V14" s="229">
        <v>14004</v>
      </c>
      <c r="W14" s="237">
        <v>176</v>
      </c>
      <c r="X14" s="229">
        <v>210127</v>
      </c>
      <c r="Y14" s="229">
        <v>189991</v>
      </c>
      <c r="Z14" s="229">
        <v>192623</v>
      </c>
      <c r="AA14" s="229">
        <v>174647</v>
      </c>
      <c r="AB14" s="112"/>
      <c r="AC14" s="113"/>
      <c r="AD14" s="113"/>
      <c r="AE14" s="113"/>
      <c r="AF14" s="113"/>
      <c r="AG14" s="101"/>
    </row>
    <row r="15" spans="1:33" s="29" customFormat="1" ht="57" customHeight="1">
      <c r="A15" s="122" t="s">
        <v>57</v>
      </c>
      <c r="B15" s="240" t="s">
        <v>132</v>
      </c>
      <c r="C15" s="124">
        <v>100</v>
      </c>
      <c r="D15" s="237">
        <v>61657</v>
      </c>
      <c r="E15" s="237">
        <v>61657</v>
      </c>
      <c r="F15" s="237">
        <v>19946</v>
      </c>
      <c r="G15" s="237">
        <v>10511</v>
      </c>
      <c r="H15" s="237">
        <v>3570</v>
      </c>
      <c r="I15" s="237">
        <v>34402</v>
      </c>
      <c r="J15" s="237">
        <v>21385</v>
      </c>
      <c r="K15" s="237">
        <v>2076</v>
      </c>
      <c r="L15" s="237">
        <v>274</v>
      </c>
      <c r="M15" s="237">
        <v>32805</v>
      </c>
      <c r="N15" s="237">
        <v>0</v>
      </c>
      <c r="O15" s="237">
        <v>32805</v>
      </c>
      <c r="P15" s="237">
        <v>14396</v>
      </c>
      <c r="Q15" s="237">
        <v>1660.8</v>
      </c>
      <c r="R15" s="237">
        <v>2105</v>
      </c>
      <c r="S15" s="237">
        <v>5387</v>
      </c>
      <c r="T15" s="237">
        <v>81603</v>
      </c>
      <c r="U15" s="237">
        <v>66582</v>
      </c>
      <c r="V15" s="229">
        <v>3746.9</v>
      </c>
      <c r="W15" s="237">
        <v>61</v>
      </c>
      <c r="X15" s="229">
        <v>66582.4</v>
      </c>
      <c r="Y15" s="229">
        <v>66582.4</v>
      </c>
      <c r="Z15" s="229">
        <v>61898.8</v>
      </c>
      <c r="AA15" s="229">
        <v>61898.8</v>
      </c>
      <c r="AB15" s="112"/>
      <c r="AC15" s="113"/>
      <c r="AD15" s="113"/>
      <c r="AE15" s="113"/>
      <c r="AF15" s="113"/>
      <c r="AG15" s="101"/>
    </row>
    <row r="16" spans="1:33" s="29" customFormat="1" ht="57" customHeight="1">
      <c r="A16" s="122" t="s">
        <v>58</v>
      </c>
      <c r="B16" s="240" t="s">
        <v>133</v>
      </c>
      <c r="C16" s="124">
        <v>100</v>
      </c>
      <c r="D16" s="237">
        <v>5974</v>
      </c>
      <c r="E16" s="237">
        <v>3156</v>
      </c>
      <c r="F16" s="237">
        <v>3090</v>
      </c>
      <c r="G16" s="237">
        <v>2525</v>
      </c>
      <c r="H16" s="237">
        <v>565</v>
      </c>
      <c r="I16" s="237">
        <v>7189</v>
      </c>
      <c r="J16" s="237">
        <v>2525</v>
      </c>
      <c r="K16" s="237">
        <v>4284</v>
      </c>
      <c r="L16" s="237">
        <v>380</v>
      </c>
      <c r="M16" s="237">
        <v>1336</v>
      </c>
      <c r="N16" s="237">
        <v>0</v>
      </c>
      <c r="O16" s="237">
        <v>1336</v>
      </c>
      <c r="P16" s="237">
        <v>539</v>
      </c>
      <c r="Q16" s="237">
        <v>230</v>
      </c>
      <c r="R16" s="237">
        <v>309</v>
      </c>
      <c r="S16" s="237">
        <v>0</v>
      </c>
      <c r="T16" s="237">
        <v>9064</v>
      </c>
      <c r="U16" s="237">
        <v>10886</v>
      </c>
      <c r="V16" s="229">
        <v>399</v>
      </c>
      <c r="W16" s="237">
        <v>8</v>
      </c>
      <c r="X16" s="229">
        <v>10886</v>
      </c>
      <c r="Y16" s="229">
        <v>10886</v>
      </c>
      <c r="Z16" s="229">
        <v>10387</v>
      </c>
      <c r="AA16" s="229">
        <v>10387</v>
      </c>
      <c r="AB16" s="112"/>
      <c r="AC16" s="113"/>
      <c r="AD16" s="113"/>
      <c r="AE16" s="113"/>
      <c r="AF16" s="113"/>
      <c r="AG16" s="101"/>
    </row>
    <row r="17" spans="1:33" s="29" customFormat="1" ht="57" customHeight="1">
      <c r="A17" s="122" t="s">
        <v>60</v>
      </c>
      <c r="B17" s="240" t="s">
        <v>134</v>
      </c>
      <c r="C17" s="124">
        <v>100</v>
      </c>
      <c r="D17" s="237">
        <v>17070.3</v>
      </c>
      <c r="E17" s="237">
        <v>17070.3</v>
      </c>
      <c r="F17" s="237">
        <v>1713.3</v>
      </c>
      <c r="G17" s="237">
        <v>1166.5</v>
      </c>
      <c r="H17" s="237">
        <v>202.9</v>
      </c>
      <c r="I17" s="237">
        <v>391.4</v>
      </c>
      <c r="J17" s="237">
        <v>115</v>
      </c>
      <c r="K17" s="237">
        <v>276.4</v>
      </c>
      <c r="L17" s="237">
        <v>0</v>
      </c>
      <c r="M17" s="237">
        <v>17026.3</v>
      </c>
      <c r="N17" s="237">
        <v>0</v>
      </c>
      <c r="O17" s="237">
        <v>17026.3</v>
      </c>
      <c r="P17" s="237">
        <v>1365.9</v>
      </c>
      <c r="Q17" s="237">
        <v>133.3</v>
      </c>
      <c r="R17" s="237">
        <v>252.5</v>
      </c>
      <c r="S17" s="237">
        <v>668.4</v>
      </c>
      <c r="T17" s="237">
        <v>18783.6</v>
      </c>
      <c r="U17" s="237">
        <v>7181.4</v>
      </c>
      <c r="V17" s="229">
        <v>168.9</v>
      </c>
      <c r="W17" s="237">
        <v>5</v>
      </c>
      <c r="X17" s="229">
        <v>7181.400000000001</v>
      </c>
      <c r="Y17" s="229">
        <v>7181.400000000001</v>
      </c>
      <c r="Z17" s="229">
        <v>6970.2</v>
      </c>
      <c r="AA17" s="229">
        <v>6970.2</v>
      </c>
      <c r="AB17" s="112"/>
      <c r="AC17" s="113"/>
      <c r="AD17" s="113"/>
      <c r="AE17" s="113"/>
      <c r="AF17" s="113"/>
      <c r="AG17" s="101"/>
    </row>
    <row r="18" spans="1:33" ht="57" customHeight="1">
      <c r="A18" s="122" t="s">
        <v>61</v>
      </c>
      <c r="B18" s="123" t="s">
        <v>59</v>
      </c>
      <c r="C18" s="124"/>
      <c r="D18" s="237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237">
        <v>0</v>
      </c>
      <c r="T18" s="237">
        <v>0</v>
      </c>
      <c r="U18" s="237">
        <v>0</v>
      </c>
      <c r="V18" s="229">
        <v>0</v>
      </c>
      <c r="W18" s="237">
        <v>0</v>
      </c>
      <c r="X18" s="229">
        <v>0</v>
      </c>
      <c r="Y18" s="229">
        <v>0</v>
      </c>
      <c r="Z18" s="229">
        <v>0</v>
      </c>
      <c r="AA18" s="229">
        <v>0</v>
      </c>
      <c r="AB18" s="112"/>
      <c r="AC18" s="113"/>
      <c r="AD18" s="113"/>
      <c r="AE18" s="113"/>
      <c r="AF18" s="113"/>
      <c r="AG18" s="100"/>
    </row>
    <row r="19" spans="1:33" ht="57" customHeight="1">
      <c r="A19" s="122" t="s">
        <v>62</v>
      </c>
      <c r="B19" s="123" t="s">
        <v>59</v>
      </c>
      <c r="C19" s="124"/>
      <c r="D19" s="237">
        <v>0</v>
      </c>
      <c r="E19" s="237">
        <v>0</v>
      </c>
      <c r="F19" s="237"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237">
        <v>0</v>
      </c>
      <c r="M19" s="237">
        <v>0</v>
      </c>
      <c r="N19" s="237">
        <v>0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  <c r="T19" s="237">
        <v>0</v>
      </c>
      <c r="U19" s="237">
        <v>0</v>
      </c>
      <c r="V19" s="229">
        <v>0</v>
      </c>
      <c r="W19" s="237">
        <v>0</v>
      </c>
      <c r="X19" s="229">
        <v>0</v>
      </c>
      <c r="Y19" s="229">
        <v>0</v>
      </c>
      <c r="Z19" s="229">
        <v>0</v>
      </c>
      <c r="AA19" s="229">
        <v>0</v>
      </c>
      <c r="AB19" s="112"/>
      <c r="AC19" s="113"/>
      <c r="AD19" s="113"/>
      <c r="AE19" s="113"/>
      <c r="AF19" s="113"/>
      <c r="AG19" s="100"/>
    </row>
    <row r="20" spans="1:33" ht="57" customHeight="1">
      <c r="A20" s="125" t="s">
        <v>63</v>
      </c>
      <c r="B20" s="123" t="s">
        <v>59</v>
      </c>
      <c r="C20" s="126"/>
      <c r="D20" s="237">
        <v>0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0</v>
      </c>
      <c r="S20" s="237">
        <v>0</v>
      </c>
      <c r="T20" s="237">
        <v>0</v>
      </c>
      <c r="U20" s="237">
        <v>0</v>
      </c>
      <c r="V20" s="229">
        <v>0</v>
      </c>
      <c r="W20" s="237">
        <v>0</v>
      </c>
      <c r="X20" s="229">
        <v>0</v>
      </c>
      <c r="Y20" s="229">
        <v>0</v>
      </c>
      <c r="Z20" s="229">
        <v>0</v>
      </c>
      <c r="AA20" s="229">
        <v>0</v>
      </c>
      <c r="AB20" s="112"/>
      <c r="AC20" s="113"/>
      <c r="AD20" s="113"/>
      <c r="AE20" s="113"/>
      <c r="AF20" s="113"/>
      <c r="AG20" s="100"/>
    </row>
    <row r="21" spans="1:33" ht="57" customHeight="1">
      <c r="A21" s="125" t="s">
        <v>64</v>
      </c>
      <c r="B21" s="123" t="s">
        <v>59</v>
      </c>
      <c r="C21" s="126"/>
      <c r="D21" s="237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237">
        <v>0</v>
      </c>
      <c r="T21" s="237">
        <v>0</v>
      </c>
      <c r="U21" s="237">
        <v>0</v>
      </c>
      <c r="V21" s="229">
        <v>0</v>
      </c>
      <c r="W21" s="237">
        <v>0</v>
      </c>
      <c r="X21" s="229">
        <v>0</v>
      </c>
      <c r="Y21" s="229">
        <v>0</v>
      </c>
      <c r="Z21" s="229">
        <v>0</v>
      </c>
      <c r="AA21" s="229">
        <v>0</v>
      </c>
      <c r="AB21" s="112"/>
      <c r="AC21" s="113"/>
      <c r="AD21" s="113"/>
      <c r="AE21" s="113"/>
      <c r="AF21" s="113"/>
      <c r="AG21" s="100"/>
    </row>
    <row r="22" spans="1:33" ht="57" customHeight="1">
      <c r="A22" s="125" t="s">
        <v>65</v>
      </c>
      <c r="B22" s="123" t="s">
        <v>59</v>
      </c>
      <c r="C22" s="126"/>
      <c r="D22" s="237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7">
        <v>0</v>
      </c>
      <c r="V22" s="229">
        <v>0</v>
      </c>
      <c r="W22" s="237">
        <v>0</v>
      </c>
      <c r="X22" s="229">
        <v>0</v>
      </c>
      <c r="Y22" s="229">
        <v>0</v>
      </c>
      <c r="Z22" s="229">
        <v>0</v>
      </c>
      <c r="AA22" s="229">
        <v>0</v>
      </c>
      <c r="AB22" s="112"/>
      <c r="AC22" s="113"/>
      <c r="AD22" s="113"/>
      <c r="AE22" s="113"/>
      <c r="AF22" s="113"/>
      <c r="AG22" s="100"/>
    </row>
    <row r="23" spans="1:33" ht="57" customHeight="1">
      <c r="A23" s="125" t="s">
        <v>66</v>
      </c>
      <c r="B23" s="123" t="s">
        <v>59</v>
      </c>
      <c r="C23" s="126"/>
      <c r="D23" s="237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237">
        <v>0</v>
      </c>
      <c r="T23" s="237">
        <v>0</v>
      </c>
      <c r="U23" s="237">
        <v>0</v>
      </c>
      <c r="V23" s="229">
        <v>0</v>
      </c>
      <c r="W23" s="237">
        <v>0</v>
      </c>
      <c r="X23" s="229">
        <v>0</v>
      </c>
      <c r="Y23" s="229">
        <v>0</v>
      </c>
      <c r="Z23" s="229">
        <v>0</v>
      </c>
      <c r="AA23" s="229">
        <v>0</v>
      </c>
      <c r="AB23" s="112"/>
      <c r="AC23" s="113"/>
      <c r="AD23" s="113"/>
      <c r="AE23" s="113"/>
      <c r="AF23" s="113"/>
      <c r="AG23" s="100"/>
    </row>
    <row r="24" spans="1:33" ht="57" customHeight="1">
      <c r="A24" s="125" t="s">
        <v>67</v>
      </c>
      <c r="B24" s="127" t="s">
        <v>59</v>
      </c>
      <c r="C24" s="126"/>
      <c r="D24" s="237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237">
        <v>0</v>
      </c>
      <c r="T24" s="237">
        <v>0</v>
      </c>
      <c r="U24" s="237">
        <v>0</v>
      </c>
      <c r="V24" s="229">
        <v>0</v>
      </c>
      <c r="W24" s="237">
        <v>0</v>
      </c>
      <c r="X24" s="229">
        <v>0</v>
      </c>
      <c r="Y24" s="229">
        <v>0</v>
      </c>
      <c r="Z24" s="229">
        <v>0</v>
      </c>
      <c r="AA24" s="229">
        <v>0</v>
      </c>
      <c r="AB24" s="112"/>
      <c r="AC24" s="113"/>
      <c r="AD24" s="113"/>
      <c r="AE24" s="113"/>
      <c r="AF24" s="113"/>
      <c r="AG24" s="100"/>
    </row>
    <row r="25" spans="1:33" ht="57" customHeight="1">
      <c r="A25" s="125" t="s">
        <v>68</v>
      </c>
      <c r="B25" s="127" t="s">
        <v>59</v>
      </c>
      <c r="C25" s="126"/>
      <c r="D25" s="237">
        <v>0</v>
      </c>
      <c r="E25" s="237">
        <v>0</v>
      </c>
      <c r="F25" s="237">
        <v>0</v>
      </c>
      <c r="G25" s="237">
        <v>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0</v>
      </c>
      <c r="S25" s="237">
        <v>0</v>
      </c>
      <c r="T25" s="237">
        <v>0</v>
      </c>
      <c r="U25" s="237">
        <v>0</v>
      </c>
      <c r="V25" s="229">
        <v>0</v>
      </c>
      <c r="W25" s="237">
        <v>0</v>
      </c>
      <c r="X25" s="229">
        <v>0</v>
      </c>
      <c r="Y25" s="229">
        <v>0</v>
      </c>
      <c r="Z25" s="229">
        <v>0</v>
      </c>
      <c r="AA25" s="229">
        <v>0</v>
      </c>
      <c r="AB25" s="112"/>
      <c r="AC25" s="113"/>
      <c r="AD25" s="113"/>
      <c r="AE25" s="113"/>
      <c r="AF25" s="113"/>
      <c r="AG25" s="100"/>
    </row>
    <row r="26" spans="1:33" ht="57" customHeight="1">
      <c r="A26" s="125" t="s">
        <v>69</v>
      </c>
      <c r="B26" s="127" t="s">
        <v>59</v>
      </c>
      <c r="C26" s="126"/>
      <c r="D26" s="237">
        <v>0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7">
        <v>0</v>
      </c>
      <c r="O26" s="237">
        <v>0</v>
      </c>
      <c r="P26" s="237">
        <v>0</v>
      </c>
      <c r="Q26" s="237">
        <v>0</v>
      </c>
      <c r="R26" s="237">
        <v>0</v>
      </c>
      <c r="S26" s="237">
        <v>0</v>
      </c>
      <c r="T26" s="237">
        <v>0</v>
      </c>
      <c r="U26" s="237">
        <v>0</v>
      </c>
      <c r="V26" s="229">
        <v>0</v>
      </c>
      <c r="W26" s="237">
        <v>0</v>
      </c>
      <c r="X26" s="229">
        <v>0</v>
      </c>
      <c r="Y26" s="229">
        <v>0</v>
      </c>
      <c r="Z26" s="229">
        <v>0</v>
      </c>
      <c r="AA26" s="229">
        <v>0</v>
      </c>
      <c r="AB26" s="112"/>
      <c r="AC26" s="113"/>
      <c r="AD26" s="113"/>
      <c r="AE26" s="113"/>
      <c r="AF26" s="113"/>
      <c r="AG26" s="100"/>
    </row>
    <row r="27" spans="1:33" ht="57" customHeight="1">
      <c r="A27" s="125" t="s">
        <v>70</v>
      </c>
      <c r="B27" s="127" t="s">
        <v>59</v>
      </c>
      <c r="C27" s="126"/>
      <c r="D27" s="237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237">
        <v>0</v>
      </c>
      <c r="T27" s="237">
        <v>0</v>
      </c>
      <c r="U27" s="237">
        <v>0</v>
      </c>
      <c r="V27" s="229">
        <v>0</v>
      </c>
      <c r="W27" s="237">
        <v>0</v>
      </c>
      <c r="X27" s="229">
        <v>0</v>
      </c>
      <c r="Y27" s="229">
        <v>0</v>
      </c>
      <c r="Z27" s="229">
        <v>0</v>
      </c>
      <c r="AA27" s="229">
        <v>0</v>
      </c>
      <c r="AB27" s="112"/>
      <c r="AC27" s="113"/>
      <c r="AD27" s="113"/>
      <c r="AE27" s="113"/>
      <c r="AF27" s="113"/>
      <c r="AG27" s="100"/>
    </row>
    <row r="28" spans="1:33" ht="57" customHeight="1">
      <c r="A28" s="125" t="s">
        <v>71</v>
      </c>
      <c r="B28" s="127" t="s">
        <v>59</v>
      </c>
      <c r="C28" s="126"/>
      <c r="D28" s="237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0</v>
      </c>
      <c r="O28" s="237">
        <v>0</v>
      </c>
      <c r="P28" s="237">
        <v>0</v>
      </c>
      <c r="Q28" s="237">
        <v>0</v>
      </c>
      <c r="R28" s="237">
        <v>0</v>
      </c>
      <c r="S28" s="237">
        <v>0</v>
      </c>
      <c r="T28" s="237">
        <v>0</v>
      </c>
      <c r="U28" s="237">
        <v>0</v>
      </c>
      <c r="V28" s="229">
        <v>0</v>
      </c>
      <c r="W28" s="237">
        <v>0</v>
      </c>
      <c r="X28" s="229">
        <v>0</v>
      </c>
      <c r="Y28" s="229">
        <v>0</v>
      </c>
      <c r="Z28" s="229">
        <v>0</v>
      </c>
      <c r="AA28" s="229">
        <v>0</v>
      </c>
      <c r="AB28" s="112"/>
      <c r="AC28" s="113"/>
      <c r="AD28" s="113"/>
      <c r="AE28" s="113"/>
      <c r="AF28" s="113"/>
      <c r="AG28" s="100"/>
    </row>
    <row r="29" spans="1:33" ht="57" customHeight="1">
      <c r="A29" s="125" t="s">
        <v>72</v>
      </c>
      <c r="B29" s="127" t="s">
        <v>59</v>
      </c>
      <c r="C29" s="126"/>
      <c r="D29" s="237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  <c r="Q29" s="237">
        <v>0</v>
      </c>
      <c r="R29" s="237">
        <v>0</v>
      </c>
      <c r="S29" s="237">
        <v>0</v>
      </c>
      <c r="T29" s="237">
        <v>0</v>
      </c>
      <c r="U29" s="237">
        <v>0</v>
      </c>
      <c r="V29" s="229">
        <v>0</v>
      </c>
      <c r="W29" s="237">
        <v>0</v>
      </c>
      <c r="X29" s="229">
        <v>0</v>
      </c>
      <c r="Y29" s="229">
        <v>0</v>
      </c>
      <c r="Z29" s="229">
        <v>0</v>
      </c>
      <c r="AA29" s="229">
        <v>0</v>
      </c>
      <c r="AB29" s="112"/>
      <c r="AC29" s="113"/>
      <c r="AD29" s="113"/>
      <c r="AE29" s="113"/>
      <c r="AF29" s="113"/>
      <c r="AG29" s="100"/>
    </row>
    <row r="30" spans="1:33" ht="57" customHeight="1" thickBot="1">
      <c r="A30" s="128" t="s">
        <v>73</v>
      </c>
      <c r="B30" s="129" t="s">
        <v>59</v>
      </c>
      <c r="C30" s="130"/>
      <c r="D30" s="237">
        <v>0</v>
      </c>
      <c r="E30" s="237">
        <v>0</v>
      </c>
      <c r="F30" s="237">
        <v>0</v>
      </c>
      <c r="G30" s="237">
        <v>0</v>
      </c>
      <c r="H30" s="237">
        <v>0</v>
      </c>
      <c r="I30" s="237">
        <v>0</v>
      </c>
      <c r="J30" s="237">
        <v>0</v>
      </c>
      <c r="K30" s="237">
        <v>0</v>
      </c>
      <c r="L30" s="237">
        <v>0</v>
      </c>
      <c r="M30" s="237">
        <v>0</v>
      </c>
      <c r="N30" s="237">
        <v>0</v>
      </c>
      <c r="O30" s="237">
        <v>0</v>
      </c>
      <c r="P30" s="237">
        <v>0</v>
      </c>
      <c r="Q30" s="237">
        <v>0</v>
      </c>
      <c r="R30" s="237">
        <v>0</v>
      </c>
      <c r="S30" s="237">
        <v>0</v>
      </c>
      <c r="T30" s="237">
        <v>0</v>
      </c>
      <c r="U30" s="237">
        <v>0</v>
      </c>
      <c r="V30" s="229">
        <v>0</v>
      </c>
      <c r="W30" s="237">
        <v>0</v>
      </c>
      <c r="X30" s="230">
        <v>0</v>
      </c>
      <c r="Y30" s="230">
        <v>0</v>
      </c>
      <c r="Z30" s="230">
        <v>0</v>
      </c>
      <c r="AA30" s="230">
        <v>0</v>
      </c>
      <c r="AB30" s="112"/>
      <c r="AC30" s="113"/>
      <c r="AD30" s="113"/>
      <c r="AE30" s="113"/>
      <c r="AF30" s="113"/>
      <c r="AG30" s="100"/>
    </row>
    <row r="31" spans="1:33" s="52" customFormat="1" ht="18" customHeight="1" thickBot="1">
      <c r="A31" s="131"/>
      <c r="B31" s="132" t="s">
        <v>74</v>
      </c>
      <c r="C31" s="133"/>
      <c r="D31" s="189">
        <v>4833076</v>
      </c>
      <c r="E31" s="189">
        <v>4779341.899999999</v>
      </c>
      <c r="F31" s="189">
        <v>568418.5</v>
      </c>
      <c r="G31" s="189">
        <v>227454.9</v>
      </c>
      <c r="H31" s="189">
        <v>152550.5</v>
      </c>
      <c r="I31" s="189">
        <v>2191538.8</v>
      </c>
      <c r="J31" s="189">
        <v>721345</v>
      </c>
      <c r="K31" s="189">
        <v>1301081.5999999999</v>
      </c>
      <c r="L31" s="189">
        <v>4119</v>
      </c>
      <c r="M31" s="189">
        <v>2750272.4</v>
      </c>
      <c r="N31" s="189">
        <v>0</v>
      </c>
      <c r="O31" s="189">
        <v>2094196.4000000001</v>
      </c>
      <c r="P31" s="189">
        <v>459683.30000000005</v>
      </c>
      <c r="Q31" s="189">
        <v>95600.1</v>
      </c>
      <c r="R31" s="189">
        <v>52086.5</v>
      </c>
      <c r="S31" s="189">
        <v>161438</v>
      </c>
      <c r="T31" s="189">
        <v>4477494.5</v>
      </c>
      <c r="U31" s="238">
        <v>1573621.9</v>
      </c>
      <c r="V31" s="231">
        <v>6626.299999999999</v>
      </c>
      <c r="W31" s="189">
        <v>1318</v>
      </c>
      <c r="X31" s="231">
        <v>1723013.2999999998</v>
      </c>
      <c r="Y31" s="231">
        <v>1572552.2999999998</v>
      </c>
      <c r="Z31" s="231">
        <v>1705811.1</v>
      </c>
      <c r="AA31" s="232">
        <v>1652490.4000000001</v>
      </c>
      <c r="AB31" s="104"/>
      <c r="AC31" s="104"/>
      <c r="AD31" s="104"/>
      <c r="AE31" s="104"/>
      <c r="AF31" s="104"/>
      <c r="AG31" s="104"/>
    </row>
    <row r="32" spans="1:33" s="55" customFormat="1" ht="13.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220"/>
      <c r="V32" s="105"/>
      <c r="W32" s="105"/>
      <c r="X32" s="105"/>
      <c r="Y32" s="105"/>
      <c r="Z32" s="105"/>
      <c r="AA32" s="105"/>
      <c r="AB32" s="104"/>
      <c r="AC32" s="104"/>
      <c r="AD32" s="104"/>
      <c r="AE32" s="104"/>
      <c r="AF32" s="106"/>
      <c r="AG32" s="106"/>
    </row>
    <row r="33" spans="2:27" s="55" customFormat="1" ht="20.25">
      <c r="B33" s="106"/>
      <c r="C33" s="106"/>
      <c r="D33" s="106"/>
      <c r="E33" s="106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221"/>
      <c r="V33" s="107"/>
      <c r="W33" s="107"/>
      <c r="X33" s="107"/>
      <c r="Y33" s="107"/>
      <c r="Z33" s="107"/>
      <c r="AA33" s="107"/>
    </row>
    <row r="34" spans="2:27" s="55" customFormat="1" ht="20.25">
      <c r="B34" s="106"/>
      <c r="C34" s="106"/>
      <c r="D34" s="106"/>
      <c r="E34" s="106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221"/>
      <c r="V34" s="107"/>
      <c r="W34" s="107"/>
      <c r="X34" s="107"/>
      <c r="Y34" s="107"/>
      <c r="Z34" s="107"/>
      <c r="AA34" s="107"/>
    </row>
    <row r="35" spans="2:27" s="52" customFormat="1" ht="20.25">
      <c r="B35" s="104"/>
      <c r="C35" s="104"/>
      <c r="D35" s="104"/>
      <c r="E35" s="104"/>
      <c r="F35" s="104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221"/>
      <c r="V35" s="107"/>
      <c r="W35" s="107"/>
      <c r="X35" s="107"/>
      <c r="Y35" s="107"/>
      <c r="Z35" s="107"/>
      <c r="AA35" s="107"/>
    </row>
    <row r="36" spans="2:27" s="55" customFormat="1" ht="20.25">
      <c r="B36" s="108"/>
      <c r="C36" s="106"/>
      <c r="D36" s="106"/>
      <c r="E36" s="106"/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221"/>
      <c r="V36" s="4"/>
      <c r="W36" s="107"/>
      <c r="X36" s="107"/>
      <c r="Y36" s="107"/>
      <c r="Z36" s="107"/>
      <c r="AA36" s="107"/>
    </row>
    <row r="37" spans="2:27" ht="17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13"/>
      <c r="W37" s="100"/>
      <c r="X37" s="100"/>
      <c r="Y37" s="100"/>
      <c r="Z37" s="100"/>
      <c r="AA37" s="100"/>
    </row>
    <row r="38" spans="2:27" ht="17.2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5"/>
      <c r="W38" s="100"/>
      <c r="X38" s="100"/>
      <c r="Y38" s="100"/>
      <c r="Z38" s="100"/>
      <c r="AA38" s="100"/>
    </row>
    <row r="41" spans="2:27" ht="17.2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3"/>
      <c r="U41" s="222"/>
      <c r="V41" s="103"/>
      <c r="W41" s="103"/>
      <c r="X41" s="103"/>
      <c r="Y41" s="100"/>
      <c r="Z41" s="100"/>
      <c r="AA41" s="100"/>
    </row>
    <row r="42" spans="2:27" ht="17.2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3"/>
      <c r="U42" s="222"/>
      <c r="V42" s="103"/>
      <c r="W42" s="103"/>
      <c r="X42" s="103"/>
      <c r="Y42" s="100"/>
      <c r="Z42" s="100"/>
      <c r="AA42" s="100"/>
    </row>
    <row r="43" spans="2:27" ht="17.2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3"/>
      <c r="U43" s="222"/>
      <c r="V43" s="103"/>
      <c r="W43" s="103"/>
      <c r="X43" s="103"/>
      <c r="Y43" s="100"/>
      <c r="Z43" s="100"/>
      <c r="AA43" s="100"/>
    </row>
    <row r="44" spans="2:27" ht="17.2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3"/>
      <c r="U44" s="222"/>
      <c r="V44" s="103"/>
      <c r="W44" s="103"/>
      <c r="X44" s="103"/>
      <c r="Y44" s="100"/>
      <c r="Z44" s="100"/>
      <c r="AA44" s="100"/>
    </row>
    <row r="45" spans="2:27" ht="17.2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3"/>
      <c r="U45" s="222"/>
      <c r="V45" s="233"/>
      <c r="W45" s="103"/>
      <c r="X45" s="103"/>
      <c r="Y45" s="100"/>
      <c r="Z45" s="100"/>
      <c r="AA45" s="100"/>
    </row>
    <row r="46" spans="2:27" ht="17.2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3"/>
      <c r="U46" s="222"/>
      <c r="V46" s="233"/>
      <c r="W46" s="103"/>
      <c r="X46" s="103"/>
      <c r="Y46" s="100"/>
      <c r="Z46" s="100"/>
      <c r="AA46" s="100"/>
    </row>
    <row r="47" spans="2:27" ht="17.2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3"/>
      <c r="U47" s="222"/>
      <c r="V47" s="233"/>
      <c r="W47" s="103"/>
      <c r="X47" s="103"/>
      <c r="Y47" s="100"/>
      <c r="Z47" s="100"/>
      <c r="AA47" s="100"/>
    </row>
    <row r="48" spans="2:27" ht="17.2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3"/>
      <c r="U48" s="222"/>
      <c r="V48" s="233"/>
      <c r="W48" s="103"/>
      <c r="X48" s="103"/>
      <c r="Y48" s="100"/>
      <c r="Z48" s="100"/>
      <c r="AA48" s="100"/>
    </row>
    <row r="49" spans="20:24" ht="17.25">
      <c r="T49" s="103"/>
      <c r="U49" s="222"/>
      <c r="V49" s="233"/>
      <c r="W49" s="103"/>
      <c r="X49" s="103"/>
    </row>
    <row r="50" spans="20:24" ht="17.25">
      <c r="T50" s="103"/>
      <c r="U50" s="222"/>
      <c r="V50" s="233"/>
      <c r="W50" s="103"/>
      <c r="X50" s="103"/>
    </row>
    <row r="51" spans="20:24" ht="17.25">
      <c r="T51" s="103"/>
      <c r="U51" s="222"/>
      <c r="V51" s="233"/>
      <c r="W51" s="103"/>
      <c r="X51" s="103"/>
    </row>
    <row r="52" spans="20:24" ht="17.25">
      <c r="T52" s="103"/>
      <c r="U52" s="222"/>
      <c r="V52" s="233"/>
      <c r="W52" s="103"/>
      <c r="X52" s="103"/>
    </row>
    <row r="53" spans="20:24" ht="17.25">
      <c r="T53" s="103"/>
      <c r="U53" s="222"/>
      <c r="V53" s="114"/>
      <c r="W53" s="103"/>
      <c r="X53" s="103"/>
    </row>
    <row r="54" spans="20:24" ht="17.25">
      <c r="T54" s="103"/>
      <c r="U54" s="222"/>
      <c r="V54" s="103"/>
      <c r="W54" s="103"/>
      <c r="X54" s="103"/>
    </row>
  </sheetData>
  <sheetProtection/>
  <mergeCells count="35">
    <mergeCell ref="AA6:AA8"/>
    <mergeCell ref="V6:V8"/>
    <mergeCell ref="U6:U8"/>
    <mergeCell ref="Z6:Z8"/>
    <mergeCell ref="T1:Y1"/>
    <mergeCell ref="A2:Y2"/>
    <mergeCell ref="A3:Y3"/>
    <mergeCell ref="A4:Y4"/>
    <mergeCell ref="W6:W8"/>
    <mergeCell ref="X6:X8"/>
    <mergeCell ref="A6:A7"/>
    <mergeCell ref="B6:B7"/>
    <mergeCell ref="F6:F8"/>
    <mergeCell ref="E6:E8"/>
    <mergeCell ref="L7:L8"/>
    <mergeCell ref="G7:G8"/>
    <mergeCell ref="C6:C8"/>
    <mergeCell ref="I6:I8"/>
    <mergeCell ref="H7:H8"/>
    <mergeCell ref="M6:M8"/>
    <mergeCell ref="Y6:Y8"/>
    <mergeCell ref="K7:K8"/>
    <mergeCell ref="T6:T8"/>
    <mergeCell ref="G6:H6"/>
    <mergeCell ref="P6:P8"/>
    <mergeCell ref="S7:S8"/>
    <mergeCell ref="D6:D8"/>
    <mergeCell ref="R7:R8"/>
    <mergeCell ref="Q7:Q8"/>
    <mergeCell ref="Q6:S6"/>
    <mergeCell ref="O7:O8"/>
    <mergeCell ref="N7:N8"/>
    <mergeCell ref="J7:J8"/>
    <mergeCell ref="N6:O6"/>
    <mergeCell ref="J6:L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s="15" customFormat="1" ht="45" customHeight="1">
      <c r="T1" s="361"/>
      <c r="U1" s="361"/>
      <c r="V1" s="361"/>
      <c r="W1" s="361"/>
      <c r="X1" s="361"/>
      <c r="Y1" s="361"/>
      <c r="Z1" s="66"/>
      <c r="AA1" s="66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75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142" t="s">
        <v>135</v>
      </c>
      <c r="C10" s="31">
        <v>100</v>
      </c>
      <c r="D10" s="36">
        <v>4386777.3</v>
      </c>
      <c r="E10" s="36">
        <v>4383581.9</v>
      </c>
      <c r="F10" s="36">
        <v>225182.8</v>
      </c>
      <c r="G10" s="36">
        <v>95566.8</v>
      </c>
      <c r="H10" s="36">
        <v>4099.2</v>
      </c>
      <c r="I10" s="36">
        <v>3357774.2</v>
      </c>
      <c r="J10" s="36">
        <v>3834900</v>
      </c>
      <c r="K10" s="36">
        <v>-479990.8</v>
      </c>
      <c r="L10" s="36">
        <v>2865</v>
      </c>
      <c r="M10" s="36">
        <v>931855.7</v>
      </c>
      <c r="N10" s="36">
        <v>80000</v>
      </c>
      <c r="O10" s="36">
        <v>711238.9</v>
      </c>
      <c r="P10" s="36">
        <v>322330.2</v>
      </c>
      <c r="Q10" s="36">
        <v>192388.6</v>
      </c>
      <c r="R10" s="36">
        <v>31081.1</v>
      </c>
      <c r="S10" s="36">
        <v>21760.7</v>
      </c>
      <c r="T10" s="36">
        <v>4611960.1</v>
      </c>
      <c r="U10" s="36">
        <v>1332046.5</v>
      </c>
      <c r="V10" s="32">
        <v>-7825.9</v>
      </c>
      <c r="W10" s="36">
        <v>427</v>
      </c>
      <c r="X10" s="32">
        <v>1477138.3000000003</v>
      </c>
      <c r="Y10" s="32">
        <v>1332046.5000000002</v>
      </c>
      <c r="Z10" s="32">
        <v>1483964.5000000002</v>
      </c>
      <c r="AA10" s="32">
        <v>1343889.8000000003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142" t="s">
        <v>136</v>
      </c>
      <c r="C11" s="31">
        <v>100</v>
      </c>
      <c r="D11" s="36">
        <v>114884</v>
      </c>
      <c r="E11" s="36">
        <v>114884</v>
      </c>
      <c r="F11" s="36">
        <v>6929</v>
      </c>
      <c r="G11" s="36">
        <v>3839</v>
      </c>
      <c r="H11" s="36">
        <v>293</v>
      </c>
      <c r="I11" s="36">
        <v>118174</v>
      </c>
      <c r="J11" s="36">
        <v>10680</v>
      </c>
      <c r="K11" s="36">
        <v>26447</v>
      </c>
      <c r="L11" s="36">
        <v>1602</v>
      </c>
      <c r="M11" s="36">
        <v>0</v>
      </c>
      <c r="N11" s="36">
        <v>0</v>
      </c>
      <c r="O11" s="36">
        <v>0</v>
      </c>
      <c r="P11" s="36">
        <v>3639</v>
      </c>
      <c r="Q11" s="36">
        <v>2933</v>
      </c>
      <c r="R11" s="36">
        <v>177</v>
      </c>
      <c r="S11" s="36">
        <v>0</v>
      </c>
      <c r="T11" s="36">
        <v>121813</v>
      </c>
      <c r="U11" s="36">
        <v>157627</v>
      </c>
      <c r="V11" s="32">
        <v>1394</v>
      </c>
      <c r="W11" s="36">
        <v>99</v>
      </c>
      <c r="X11" s="32">
        <v>174852</v>
      </c>
      <c r="Y11" s="32">
        <v>157627</v>
      </c>
      <c r="Z11" s="32">
        <v>173064</v>
      </c>
      <c r="AA11" s="32">
        <v>172522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142" t="s">
        <v>137</v>
      </c>
      <c r="C12" s="31">
        <v>100</v>
      </c>
      <c r="D12" s="36">
        <v>18256</v>
      </c>
      <c r="E12" s="36">
        <v>18256</v>
      </c>
      <c r="F12" s="36">
        <v>5774.5</v>
      </c>
      <c r="G12" s="36">
        <v>5506.1</v>
      </c>
      <c r="H12" s="36">
        <v>268.4</v>
      </c>
      <c r="I12" s="36">
        <v>-24719.70000000001</v>
      </c>
      <c r="J12" s="36">
        <v>109000</v>
      </c>
      <c r="K12" s="36">
        <v>-133719.7</v>
      </c>
      <c r="L12" s="36">
        <v>0</v>
      </c>
      <c r="M12" s="36">
        <v>5726.9</v>
      </c>
      <c r="N12" s="36">
        <v>5726.9</v>
      </c>
      <c r="O12" s="36">
        <v>0</v>
      </c>
      <c r="P12" s="36">
        <v>43023.3</v>
      </c>
      <c r="Q12" s="36">
        <v>20302.7</v>
      </c>
      <c r="R12" s="36">
        <v>3197.6</v>
      </c>
      <c r="S12" s="36">
        <v>19523</v>
      </c>
      <c r="T12" s="36">
        <v>24030.5</v>
      </c>
      <c r="U12" s="36">
        <v>115031</v>
      </c>
      <c r="V12" s="32">
        <v>-215810.5</v>
      </c>
      <c r="W12" s="36">
        <v>79</v>
      </c>
      <c r="X12" s="32">
        <v>118441.7</v>
      </c>
      <c r="Y12" s="32">
        <v>115031</v>
      </c>
      <c r="Z12" s="32">
        <v>334370.2</v>
      </c>
      <c r="AA12" s="32">
        <v>332612.3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142" t="s">
        <v>138</v>
      </c>
      <c r="C13" s="31">
        <v>100</v>
      </c>
      <c r="D13" s="36">
        <v>729328</v>
      </c>
      <c r="E13" s="36">
        <v>728738</v>
      </c>
      <c r="F13" s="36">
        <v>49434</v>
      </c>
      <c r="G13" s="36">
        <v>17959</v>
      </c>
      <c r="H13" s="36">
        <v>2093</v>
      </c>
      <c r="I13" s="36">
        <v>250791</v>
      </c>
      <c r="J13" s="36">
        <v>250000</v>
      </c>
      <c r="K13" s="36">
        <v>-61274</v>
      </c>
      <c r="L13" s="36">
        <v>0</v>
      </c>
      <c r="M13" s="36">
        <v>472823</v>
      </c>
      <c r="N13" s="36">
        <v>0</v>
      </c>
      <c r="O13" s="36">
        <v>438216</v>
      </c>
      <c r="P13" s="36">
        <v>55148</v>
      </c>
      <c r="Q13" s="36">
        <v>27711</v>
      </c>
      <c r="R13" s="36">
        <v>889.9</v>
      </c>
      <c r="S13" s="36">
        <v>0</v>
      </c>
      <c r="T13" s="36">
        <v>778762</v>
      </c>
      <c r="U13" s="36">
        <v>519896</v>
      </c>
      <c r="V13" s="32">
        <v>5356</v>
      </c>
      <c r="W13" s="36">
        <v>214</v>
      </c>
      <c r="X13" s="32">
        <v>589418</v>
      </c>
      <c r="Y13" s="32">
        <v>519896</v>
      </c>
      <c r="Z13" s="32">
        <v>582893</v>
      </c>
      <c r="AA13" s="32">
        <v>457070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142" t="s">
        <v>139</v>
      </c>
      <c r="C14" s="31">
        <v>100</v>
      </c>
      <c r="D14" s="36">
        <v>96231</v>
      </c>
      <c r="E14" s="36">
        <v>96231</v>
      </c>
      <c r="F14" s="36">
        <v>21474</v>
      </c>
      <c r="G14" s="36">
        <v>5243</v>
      </c>
      <c r="H14" s="36">
        <v>12074</v>
      </c>
      <c r="I14" s="36">
        <v>93580</v>
      </c>
      <c r="J14" s="36">
        <v>11000</v>
      </c>
      <c r="K14" s="36">
        <v>32646</v>
      </c>
      <c r="L14" s="36">
        <v>0</v>
      </c>
      <c r="M14" s="36">
        <v>22422</v>
      </c>
      <c r="N14" s="36">
        <v>0</v>
      </c>
      <c r="O14" s="36">
        <v>22422</v>
      </c>
      <c r="P14" s="36">
        <v>1703</v>
      </c>
      <c r="Q14" s="36">
        <v>991</v>
      </c>
      <c r="R14" s="36">
        <v>140</v>
      </c>
      <c r="S14" s="36">
        <v>0</v>
      </c>
      <c r="T14" s="36">
        <v>117705</v>
      </c>
      <c r="U14" s="36">
        <v>101867</v>
      </c>
      <c r="V14" s="32">
        <v>977</v>
      </c>
      <c r="W14" s="36">
        <v>58</v>
      </c>
      <c r="X14" s="32">
        <v>111322</v>
      </c>
      <c r="Y14" s="32">
        <v>101867</v>
      </c>
      <c r="Z14" s="32">
        <v>110101</v>
      </c>
      <c r="AA14" s="32">
        <v>93595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142" t="s">
        <v>140</v>
      </c>
      <c r="C15" s="31">
        <v>100</v>
      </c>
      <c r="D15" s="36">
        <v>108150</v>
      </c>
      <c r="E15" s="36">
        <v>108150</v>
      </c>
      <c r="F15" s="36">
        <v>8418.3</v>
      </c>
      <c r="G15" s="36">
        <v>2550.6</v>
      </c>
      <c r="H15" s="36">
        <v>211.1</v>
      </c>
      <c r="I15" s="36">
        <v>107269.2</v>
      </c>
      <c r="J15" s="36">
        <v>28000</v>
      </c>
      <c r="K15" s="36">
        <v>1188</v>
      </c>
      <c r="L15" s="36">
        <v>0</v>
      </c>
      <c r="M15" s="36">
        <v>5786</v>
      </c>
      <c r="N15" s="36">
        <v>0</v>
      </c>
      <c r="O15" s="36">
        <v>5786</v>
      </c>
      <c r="P15" s="36">
        <v>3513.1</v>
      </c>
      <c r="Q15" s="36">
        <v>279.5</v>
      </c>
      <c r="R15" s="36">
        <v>17.8</v>
      </c>
      <c r="S15" s="36">
        <v>522.8</v>
      </c>
      <c r="T15" s="36">
        <v>116568.3</v>
      </c>
      <c r="U15" s="36">
        <v>138889</v>
      </c>
      <c r="V15" s="32">
        <v>426.3</v>
      </c>
      <c r="W15" s="36">
        <v>76</v>
      </c>
      <c r="X15" s="32">
        <v>215495.90000000002</v>
      </c>
      <c r="Y15" s="32">
        <v>138889</v>
      </c>
      <c r="Z15" s="32">
        <v>214963.60000000003</v>
      </c>
      <c r="AA15" s="32">
        <v>138356.7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142" t="s">
        <v>141</v>
      </c>
      <c r="C16" s="31">
        <v>100</v>
      </c>
      <c r="D16" s="36">
        <v>19728</v>
      </c>
      <c r="E16" s="36">
        <v>19728</v>
      </c>
      <c r="F16" s="36">
        <v>9141</v>
      </c>
      <c r="G16" s="36">
        <v>4720</v>
      </c>
      <c r="H16" s="36">
        <v>20</v>
      </c>
      <c r="I16" s="36">
        <v>16583</v>
      </c>
      <c r="J16" s="36">
        <v>5700</v>
      </c>
      <c r="K16" s="36">
        <v>10028</v>
      </c>
      <c r="L16" s="36">
        <v>855</v>
      </c>
      <c r="M16" s="36">
        <v>0</v>
      </c>
      <c r="N16" s="36">
        <v>0</v>
      </c>
      <c r="O16" s="36">
        <v>0</v>
      </c>
      <c r="P16" s="36">
        <v>12286</v>
      </c>
      <c r="Q16" s="36">
        <v>8061</v>
      </c>
      <c r="R16" s="36">
        <v>122</v>
      </c>
      <c r="S16" s="36">
        <v>4103</v>
      </c>
      <c r="T16" s="36">
        <v>28869</v>
      </c>
      <c r="U16" s="36">
        <v>90523</v>
      </c>
      <c r="V16" s="32">
        <v>493.6</v>
      </c>
      <c r="W16" s="36">
        <v>65</v>
      </c>
      <c r="X16" s="32">
        <v>108046</v>
      </c>
      <c r="Y16" s="32">
        <v>90523</v>
      </c>
      <c r="Z16" s="32">
        <v>107429</v>
      </c>
      <c r="AA16" s="32">
        <v>89906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142" t="s">
        <v>142</v>
      </c>
      <c r="C17" s="31">
        <v>100</v>
      </c>
      <c r="D17" s="36">
        <v>294725</v>
      </c>
      <c r="E17" s="36">
        <v>185521</v>
      </c>
      <c r="F17" s="36">
        <v>24604</v>
      </c>
      <c r="G17" s="36">
        <v>10506</v>
      </c>
      <c r="H17" s="36">
        <v>904</v>
      </c>
      <c r="I17" s="36">
        <v>301238</v>
      </c>
      <c r="J17" s="36">
        <v>226000</v>
      </c>
      <c r="K17" s="36">
        <v>15810</v>
      </c>
      <c r="L17" s="36">
        <v>383</v>
      </c>
      <c r="M17" s="36"/>
      <c r="N17" s="36">
        <v>0</v>
      </c>
      <c r="O17" s="36">
        <v>0</v>
      </c>
      <c r="P17" s="36">
        <v>18091</v>
      </c>
      <c r="Q17" s="36">
        <v>11950</v>
      </c>
      <c r="R17" s="36">
        <v>3789</v>
      </c>
      <c r="S17" s="36">
        <v>43</v>
      </c>
      <c r="T17" s="36">
        <v>319329</v>
      </c>
      <c r="U17" s="36">
        <v>180342</v>
      </c>
      <c r="V17" s="32">
        <v>1820</v>
      </c>
      <c r="W17" s="36">
        <v>124</v>
      </c>
      <c r="X17" s="32">
        <v>227193</v>
      </c>
      <c r="Y17" s="32">
        <v>180342</v>
      </c>
      <c r="Z17" s="32">
        <v>225151</v>
      </c>
      <c r="AA17" s="32">
        <v>210399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142" t="s">
        <v>143</v>
      </c>
      <c r="C18" s="31">
        <v>100</v>
      </c>
      <c r="D18" s="36">
        <v>210438</v>
      </c>
      <c r="E18" s="36">
        <v>210438</v>
      </c>
      <c r="F18" s="36">
        <v>51569</v>
      </c>
      <c r="G18" s="36">
        <v>12619</v>
      </c>
      <c r="H18" s="36">
        <v>10646</v>
      </c>
      <c r="I18" s="36">
        <v>239119</v>
      </c>
      <c r="J18" s="36">
        <v>5400</v>
      </c>
      <c r="K18" s="36">
        <v>8800</v>
      </c>
      <c r="L18" s="36">
        <v>0</v>
      </c>
      <c r="M18" s="36">
        <v>0</v>
      </c>
      <c r="N18" s="36">
        <v>0</v>
      </c>
      <c r="O18" s="36">
        <v>15704</v>
      </c>
      <c r="P18" s="36">
        <v>22888</v>
      </c>
      <c r="Q18" s="36">
        <v>14331</v>
      </c>
      <c r="R18" s="36">
        <v>376</v>
      </c>
      <c r="S18" s="36">
        <v>8615</v>
      </c>
      <c r="T18" s="36">
        <v>262007</v>
      </c>
      <c r="U18" s="36">
        <v>35671</v>
      </c>
      <c r="V18" s="32">
        <v>165</v>
      </c>
      <c r="W18" s="36">
        <v>94</v>
      </c>
      <c r="X18" s="32">
        <v>51375</v>
      </c>
      <c r="Y18" s="32">
        <v>35671</v>
      </c>
      <c r="Z18" s="32">
        <v>51210</v>
      </c>
      <c r="AA18" s="32">
        <v>35506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142" t="s">
        <v>144</v>
      </c>
      <c r="C19" s="31">
        <v>100</v>
      </c>
      <c r="D19" s="36">
        <v>116588</v>
      </c>
      <c r="E19" s="36">
        <v>116360</v>
      </c>
      <c r="F19" s="36">
        <v>31142</v>
      </c>
      <c r="G19" s="36">
        <v>9946.8</v>
      </c>
      <c r="H19" s="36">
        <v>5741</v>
      </c>
      <c r="I19" s="36">
        <v>79078</v>
      </c>
      <c r="J19" s="36">
        <v>24000</v>
      </c>
      <c r="K19" s="36">
        <v>2089.4</v>
      </c>
      <c r="L19" s="36">
        <v>0</v>
      </c>
      <c r="M19" s="36">
        <v>53087</v>
      </c>
      <c r="N19" s="36">
        <v>0</v>
      </c>
      <c r="O19" s="36">
        <v>53087</v>
      </c>
      <c r="P19" s="36">
        <v>15565</v>
      </c>
      <c r="Q19" s="36">
        <v>1751.5</v>
      </c>
      <c r="R19" s="36">
        <v>1</v>
      </c>
      <c r="S19" s="36">
        <v>0</v>
      </c>
      <c r="T19" s="36">
        <v>147730</v>
      </c>
      <c r="U19" s="36">
        <v>176440.4</v>
      </c>
      <c r="V19" s="32">
        <v>1557.3</v>
      </c>
      <c r="W19" s="36">
        <v>93</v>
      </c>
      <c r="X19" s="32">
        <v>227208.90000000002</v>
      </c>
      <c r="Y19" s="32">
        <v>176440.40000000002</v>
      </c>
      <c r="Z19" s="32">
        <v>225262.3</v>
      </c>
      <c r="AA19" s="32">
        <v>179139.4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142" t="s">
        <v>145</v>
      </c>
      <c r="C20" s="37" t="s">
        <v>100</v>
      </c>
      <c r="D20" s="36">
        <v>49763.4</v>
      </c>
      <c r="E20" s="36">
        <v>14799</v>
      </c>
      <c r="F20" s="36">
        <v>20397</v>
      </c>
      <c r="G20" s="36">
        <v>10126.4</v>
      </c>
      <c r="H20" s="36">
        <v>1139.3</v>
      </c>
      <c r="I20" s="36">
        <v>53938</v>
      </c>
      <c r="J20" s="36">
        <v>38000</v>
      </c>
      <c r="K20" s="36">
        <v>10218.6</v>
      </c>
      <c r="L20" s="36">
        <v>0</v>
      </c>
      <c r="M20" s="36">
        <v>4833.1</v>
      </c>
      <c r="N20" s="36">
        <v>0</v>
      </c>
      <c r="O20" s="36">
        <v>4833.1</v>
      </c>
      <c r="P20" s="36">
        <v>11389.3</v>
      </c>
      <c r="Q20" s="36">
        <v>3164.5</v>
      </c>
      <c r="R20" s="36">
        <v>1266.5</v>
      </c>
      <c r="S20" s="36">
        <v>0</v>
      </c>
      <c r="T20" s="36">
        <v>70160.4</v>
      </c>
      <c r="U20" s="36">
        <v>186122.5</v>
      </c>
      <c r="V20" s="32">
        <v>1801.8000000000175</v>
      </c>
      <c r="W20" s="36">
        <v>98</v>
      </c>
      <c r="X20" s="32">
        <v>224299.1</v>
      </c>
      <c r="Y20" s="32">
        <v>186122.5</v>
      </c>
      <c r="Z20" s="32">
        <v>221969.8</v>
      </c>
      <c r="AA20" s="32">
        <v>185246.5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142" t="s">
        <v>146</v>
      </c>
      <c r="C21" s="37" t="s">
        <v>100</v>
      </c>
      <c r="D21" s="36">
        <v>16720</v>
      </c>
      <c r="E21" s="36">
        <v>16720</v>
      </c>
      <c r="F21" s="36">
        <v>64185</v>
      </c>
      <c r="G21" s="36">
        <v>6186</v>
      </c>
      <c r="H21" s="36">
        <v>5231</v>
      </c>
      <c r="I21" s="36">
        <v>78096</v>
      </c>
      <c r="J21" s="36">
        <v>13480</v>
      </c>
      <c r="K21" s="36">
        <v>2604</v>
      </c>
      <c r="L21" s="36">
        <v>0</v>
      </c>
      <c r="M21" s="36">
        <v>0</v>
      </c>
      <c r="N21" s="36">
        <v>0</v>
      </c>
      <c r="O21" s="36">
        <v>0</v>
      </c>
      <c r="P21" s="36">
        <v>2809</v>
      </c>
      <c r="Q21" s="36">
        <v>869</v>
      </c>
      <c r="R21" s="36">
        <v>75</v>
      </c>
      <c r="S21" s="36">
        <v>0</v>
      </c>
      <c r="T21" s="36">
        <v>80905</v>
      </c>
      <c r="U21" s="36">
        <v>121742</v>
      </c>
      <c r="V21" s="32">
        <v>2369</v>
      </c>
      <c r="W21" s="36">
        <v>87</v>
      </c>
      <c r="X21" s="32">
        <v>150418</v>
      </c>
      <c r="Y21" s="32">
        <v>121742</v>
      </c>
      <c r="Z21" s="32">
        <v>147764</v>
      </c>
      <c r="AA21" s="32">
        <v>126468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142" t="s">
        <v>147</v>
      </c>
      <c r="C22" s="37" t="s">
        <v>100</v>
      </c>
      <c r="D22" s="36">
        <v>14295</v>
      </c>
      <c r="E22" s="36">
        <v>14295</v>
      </c>
      <c r="F22" s="36">
        <v>10191.3</v>
      </c>
      <c r="G22" s="36">
        <v>377.9</v>
      </c>
      <c r="H22" s="36">
        <v>336.4</v>
      </c>
      <c r="I22" s="36">
        <v>11108.1</v>
      </c>
      <c r="J22" s="36">
        <v>4300</v>
      </c>
      <c r="K22" s="36">
        <v>6808.1</v>
      </c>
      <c r="L22" s="36">
        <v>0</v>
      </c>
      <c r="M22" s="36">
        <v>12924.2</v>
      </c>
      <c r="N22" s="36">
        <v>0</v>
      </c>
      <c r="O22" s="36">
        <v>12924.2</v>
      </c>
      <c r="P22" s="36">
        <v>454</v>
      </c>
      <c r="Q22" s="36">
        <v>454</v>
      </c>
      <c r="R22" s="36">
        <v>0</v>
      </c>
      <c r="S22" s="36">
        <v>0</v>
      </c>
      <c r="T22" s="36">
        <v>24486.3</v>
      </c>
      <c r="U22" s="36">
        <v>29548.2</v>
      </c>
      <c r="V22" s="32">
        <v>363.2</v>
      </c>
      <c r="W22" s="36">
        <v>17</v>
      </c>
      <c r="X22" s="32">
        <v>43832.4</v>
      </c>
      <c r="Y22" s="32">
        <v>29548.2</v>
      </c>
      <c r="Z22" s="32">
        <v>43378.4</v>
      </c>
      <c r="AA22" s="32">
        <v>29094.2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142" t="s">
        <v>148</v>
      </c>
      <c r="C23" s="37" t="s">
        <v>100</v>
      </c>
      <c r="D23" s="36">
        <v>343313</v>
      </c>
      <c r="E23" s="36">
        <v>343313</v>
      </c>
      <c r="F23" s="36">
        <v>19945</v>
      </c>
      <c r="G23" s="36">
        <v>8674</v>
      </c>
      <c r="H23" s="36">
        <v>1371</v>
      </c>
      <c r="I23" s="36">
        <v>106726</v>
      </c>
      <c r="J23" s="36">
        <v>97082</v>
      </c>
      <c r="K23" s="36">
        <v>2735</v>
      </c>
      <c r="L23" s="36">
        <v>0</v>
      </c>
      <c r="M23" s="36">
        <v>255662</v>
      </c>
      <c r="N23" s="36">
        <v>0</v>
      </c>
      <c r="O23" s="36">
        <v>255662</v>
      </c>
      <c r="P23" s="36">
        <v>870</v>
      </c>
      <c r="Q23" s="36">
        <v>551</v>
      </c>
      <c r="R23" s="36">
        <v>0</v>
      </c>
      <c r="S23" s="36">
        <v>0</v>
      </c>
      <c r="T23" s="36">
        <v>363258</v>
      </c>
      <c r="U23" s="36">
        <v>197183.9</v>
      </c>
      <c r="V23" s="32">
        <v>208</v>
      </c>
      <c r="W23" s="36">
        <v>88</v>
      </c>
      <c r="X23" s="32">
        <v>197955.9</v>
      </c>
      <c r="Y23" s="32">
        <v>197183.9</v>
      </c>
      <c r="Z23" s="32">
        <v>197695.9</v>
      </c>
      <c r="AA23" s="32">
        <v>191793.5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142" t="s">
        <v>149</v>
      </c>
      <c r="C24" s="37" t="s">
        <v>100</v>
      </c>
      <c r="D24" s="36">
        <v>171521</v>
      </c>
      <c r="E24" s="36">
        <v>171521</v>
      </c>
      <c r="F24" s="36">
        <v>16559</v>
      </c>
      <c r="G24" s="36">
        <v>13498</v>
      </c>
      <c r="H24" s="36">
        <v>2844</v>
      </c>
      <c r="I24" s="36">
        <v>186380</v>
      </c>
      <c r="J24" s="36">
        <v>157357</v>
      </c>
      <c r="K24" s="36">
        <v>10735</v>
      </c>
      <c r="L24" s="36">
        <v>18288</v>
      </c>
      <c r="M24" s="36">
        <v>0</v>
      </c>
      <c r="N24" s="36">
        <v>0</v>
      </c>
      <c r="O24" s="36">
        <v>0</v>
      </c>
      <c r="P24" s="36">
        <v>1700</v>
      </c>
      <c r="Q24" s="36">
        <v>1691</v>
      </c>
      <c r="R24" s="36">
        <v>9</v>
      </c>
      <c r="S24" s="36">
        <v>0</v>
      </c>
      <c r="T24" s="36">
        <v>188080</v>
      </c>
      <c r="U24" s="36">
        <v>39796</v>
      </c>
      <c r="V24" s="32">
        <v>657</v>
      </c>
      <c r="W24" s="36">
        <v>22</v>
      </c>
      <c r="X24" s="32">
        <v>39916</v>
      </c>
      <c r="Y24" s="32">
        <v>39796</v>
      </c>
      <c r="Z24" s="32">
        <v>39095</v>
      </c>
      <c r="AA24" s="32">
        <v>38976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142" t="s">
        <v>150</v>
      </c>
      <c r="C25" s="37" t="s">
        <v>100</v>
      </c>
      <c r="D25" s="36">
        <v>114967</v>
      </c>
      <c r="E25" s="36">
        <v>114967</v>
      </c>
      <c r="F25" s="36">
        <v>14274</v>
      </c>
      <c r="G25" s="36">
        <v>14088</v>
      </c>
      <c r="H25" s="36">
        <v>186</v>
      </c>
      <c r="I25" s="36">
        <v>90431</v>
      </c>
      <c r="J25" s="36">
        <v>42080</v>
      </c>
      <c r="K25" s="36">
        <v>-2041</v>
      </c>
      <c r="L25" s="36">
        <v>50392</v>
      </c>
      <c r="M25" s="36">
        <v>29998</v>
      </c>
      <c r="N25" s="36">
        <v>0</v>
      </c>
      <c r="O25" s="36">
        <v>29998</v>
      </c>
      <c r="P25" s="36">
        <v>8812</v>
      </c>
      <c r="Q25" s="36">
        <v>7511</v>
      </c>
      <c r="R25" s="36">
        <v>1301</v>
      </c>
      <c r="S25" s="36">
        <v>0</v>
      </c>
      <c r="T25" s="36">
        <v>129241</v>
      </c>
      <c r="U25" s="36">
        <v>146070</v>
      </c>
      <c r="V25" s="32">
        <v>491</v>
      </c>
      <c r="W25" s="36">
        <v>104</v>
      </c>
      <c r="X25" s="32">
        <v>193673</v>
      </c>
      <c r="Y25" s="32">
        <v>146070</v>
      </c>
      <c r="Z25" s="32">
        <v>193059</v>
      </c>
      <c r="AA25" s="32">
        <v>145456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142" t="s">
        <v>151</v>
      </c>
      <c r="C26" s="37" t="s">
        <v>100</v>
      </c>
      <c r="D26" s="36">
        <v>76506.2</v>
      </c>
      <c r="E26" s="36">
        <v>76506.2</v>
      </c>
      <c r="F26" s="36">
        <v>9759.3</v>
      </c>
      <c r="G26" s="36">
        <v>5308.2</v>
      </c>
      <c r="H26" s="36">
        <v>74.8</v>
      </c>
      <c r="I26" s="36">
        <v>19332.1</v>
      </c>
      <c r="J26" s="36">
        <v>16760</v>
      </c>
      <c r="K26" s="36">
        <v>2572.1</v>
      </c>
      <c r="L26" s="36">
        <v>0</v>
      </c>
      <c r="M26" s="36">
        <v>56755</v>
      </c>
      <c r="N26" s="36">
        <v>0</v>
      </c>
      <c r="O26" s="36">
        <v>56755</v>
      </c>
      <c r="P26" s="36">
        <v>10178.4</v>
      </c>
      <c r="Q26" s="36">
        <v>2973.5</v>
      </c>
      <c r="R26" s="36">
        <v>790</v>
      </c>
      <c r="S26" s="36">
        <v>3468.3</v>
      </c>
      <c r="T26" s="36">
        <v>86265.5</v>
      </c>
      <c r="U26" s="36">
        <v>133243.3</v>
      </c>
      <c r="V26" s="32">
        <v>825.1199999999722</v>
      </c>
      <c r="W26" s="36">
        <v>95</v>
      </c>
      <c r="X26" s="32">
        <v>180908.9</v>
      </c>
      <c r="Y26" s="32">
        <v>133243.3</v>
      </c>
      <c r="Z26" s="32">
        <v>179877.50000000003</v>
      </c>
      <c r="AA26" s="32">
        <v>179877.50000000003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142" t="s">
        <v>152</v>
      </c>
      <c r="C27" s="37" t="s">
        <v>100</v>
      </c>
      <c r="D27" s="36">
        <v>225527.2</v>
      </c>
      <c r="E27" s="36">
        <v>225527.2</v>
      </c>
      <c r="F27" s="36">
        <v>26619.9</v>
      </c>
      <c r="G27" s="36">
        <v>11182.5</v>
      </c>
      <c r="H27" s="36">
        <v>2267.7</v>
      </c>
      <c r="I27" s="36">
        <v>69339.5</v>
      </c>
      <c r="J27" s="36">
        <v>40467</v>
      </c>
      <c r="K27" s="36">
        <v>-4974.9</v>
      </c>
      <c r="L27" s="36">
        <v>0</v>
      </c>
      <c r="M27" s="36">
        <v>157785.8</v>
      </c>
      <c r="N27" s="36">
        <v>14375</v>
      </c>
      <c r="O27" s="36">
        <v>143410.8</v>
      </c>
      <c r="P27" s="36">
        <v>25021.8</v>
      </c>
      <c r="Q27" s="36">
        <v>7225.6</v>
      </c>
      <c r="R27" s="36">
        <v>1764.7</v>
      </c>
      <c r="S27" s="36">
        <v>5697.9</v>
      </c>
      <c r="T27" s="36">
        <v>252147.1</v>
      </c>
      <c r="U27" s="36">
        <v>243481</v>
      </c>
      <c r="V27" s="32">
        <v>782.9</v>
      </c>
      <c r="W27" s="36">
        <v>136</v>
      </c>
      <c r="X27" s="32">
        <v>304359</v>
      </c>
      <c r="Y27" s="32">
        <v>243481</v>
      </c>
      <c r="Z27" s="32">
        <v>303400.9</v>
      </c>
      <c r="AA27" s="32">
        <v>243970.10000000003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142" t="s">
        <v>153</v>
      </c>
      <c r="C28" s="37" t="s">
        <v>100</v>
      </c>
      <c r="D28" s="36">
        <v>42666.1</v>
      </c>
      <c r="E28" s="36">
        <v>42616.1</v>
      </c>
      <c r="F28" s="36">
        <v>16741.1</v>
      </c>
      <c r="G28" s="36">
        <v>7330.9</v>
      </c>
      <c r="H28" s="36">
        <v>5073.4</v>
      </c>
      <c r="I28" s="36">
        <v>48612</v>
      </c>
      <c r="J28" s="36">
        <v>41770</v>
      </c>
      <c r="K28" s="36">
        <v>1864.7</v>
      </c>
      <c r="L28" s="36">
        <v>0</v>
      </c>
      <c r="M28" s="36">
        <v>8411.8</v>
      </c>
      <c r="N28" s="36">
        <v>0</v>
      </c>
      <c r="O28" s="36">
        <v>8411.8</v>
      </c>
      <c r="P28" s="36">
        <v>2383.4</v>
      </c>
      <c r="Q28" s="36">
        <v>866.2</v>
      </c>
      <c r="R28" s="36">
        <v>292.5</v>
      </c>
      <c r="S28" s="36">
        <v>1113.9</v>
      </c>
      <c r="T28" s="36">
        <v>59407.2</v>
      </c>
      <c r="U28" s="36">
        <v>138630</v>
      </c>
      <c r="V28" s="32">
        <v>1865</v>
      </c>
      <c r="W28" s="36">
        <v>65</v>
      </c>
      <c r="X28" s="32">
        <v>148200</v>
      </c>
      <c r="Y28" s="32">
        <v>138630</v>
      </c>
      <c r="Z28" s="32">
        <v>145869</v>
      </c>
      <c r="AA28" s="32">
        <v>145869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142" t="s">
        <v>154</v>
      </c>
      <c r="C29" s="37" t="s">
        <v>100</v>
      </c>
      <c r="D29" s="36">
        <v>120451</v>
      </c>
      <c r="E29" s="36">
        <v>120451</v>
      </c>
      <c r="F29" s="36">
        <v>15524</v>
      </c>
      <c r="G29" s="36">
        <v>12785</v>
      </c>
      <c r="H29" s="36">
        <v>357</v>
      </c>
      <c r="I29" s="36">
        <v>106597.2</v>
      </c>
      <c r="J29" s="36">
        <v>101311</v>
      </c>
      <c r="K29" s="36">
        <v>5286.7</v>
      </c>
      <c r="L29" s="36">
        <v>0</v>
      </c>
      <c r="M29" s="36">
        <v>28604.8</v>
      </c>
      <c r="N29" s="36">
        <v>0</v>
      </c>
      <c r="O29" s="36">
        <v>28604.8</v>
      </c>
      <c r="P29" s="36">
        <v>773</v>
      </c>
      <c r="Q29" s="36">
        <v>268</v>
      </c>
      <c r="R29" s="36">
        <v>504.5</v>
      </c>
      <c r="S29" s="36">
        <v>0</v>
      </c>
      <c r="T29" s="36">
        <v>135975</v>
      </c>
      <c r="U29" s="36">
        <v>67408.8</v>
      </c>
      <c r="V29" s="32">
        <v>1027.5</v>
      </c>
      <c r="W29" s="36">
        <v>43</v>
      </c>
      <c r="X29" s="32">
        <v>67543.19999999998</v>
      </c>
      <c r="Y29" s="32">
        <v>67408.79999999999</v>
      </c>
      <c r="Z29" s="32">
        <v>66258.8</v>
      </c>
      <c r="AA29" s="32">
        <v>65696.8</v>
      </c>
      <c r="AB29" s="33"/>
      <c r="AC29" s="34"/>
      <c r="AD29" s="34"/>
      <c r="AE29" s="34"/>
      <c r="AF29" s="34"/>
    </row>
    <row r="30" spans="1:32" ht="57" customHeight="1" thickBot="1">
      <c r="A30" s="40"/>
      <c r="B30" s="41"/>
      <c r="C30" s="4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>
        <v>0</v>
      </c>
      <c r="V30" s="32">
        <v>0</v>
      </c>
      <c r="W30" s="36"/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v>7270835.2</v>
      </c>
      <c r="E31" s="64">
        <v>7122603.4</v>
      </c>
      <c r="F31" s="64">
        <v>647864.2000000001</v>
      </c>
      <c r="G31" s="64">
        <v>258013.19999999998</v>
      </c>
      <c r="H31" s="64">
        <v>55230.3</v>
      </c>
      <c r="I31" s="64">
        <v>5309446.6</v>
      </c>
      <c r="J31" s="64">
        <v>5057287</v>
      </c>
      <c r="K31" s="64">
        <v>-542167.8000000002</v>
      </c>
      <c r="L31" s="64">
        <v>74385</v>
      </c>
      <c r="M31" s="64">
        <v>2046675.3000000003</v>
      </c>
      <c r="N31" s="64">
        <v>100101.9</v>
      </c>
      <c r="O31" s="64">
        <v>1787053.6</v>
      </c>
      <c r="P31" s="64">
        <v>562577.5</v>
      </c>
      <c r="Q31" s="64">
        <v>306273.10000000003</v>
      </c>
      <c r="R31" s="64">
        <v>45794.6</v>
      </c>
      <c r="S31" s="64">
        <v>64847.600000000006</v>
      </c>
      <c r="T31" s="64">
        <v>7918699.399999999</v>
      </c>
      <c r="U31" s="49">
        <v>4151558.5999999996</v>
      </c>
      <c r="V31" s="50">
        <v>-201056.68000000002</v>
      </c>
      <c r="W31" s="64">
        <v>2084</v>
      </c>
      <c r="X31" s="50">
        <v>4851596.3</v>
      </c>
      <c r="Y31" s="50">
        <v>4151558.5999999996</v>
      </c>
      <c r="Z31" s="50">
        <v>5046776.899999999</v>
      </c>
      <c r="AA31" s="51">
        <v>4405443.800000001</v>
      </c>
    </row>
    <row r="32" spans="1:31" s="55" customFormat="1" ht="13.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0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1:27" s="55" customFormat="1" ht="20.25">
      <c r="A33" s="91"/>
      <c r="B33" s="91"/>
      <c r="C33" s="91"/>
      <c r="D33" s="91"/>
      <c r="E33" s="91"/>
      <c r="F33" s="91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3"/>
      <c r="V33" s="56"/>
      <c r="W33" s="56"/>
      <c r="X33" s="56"/>
      <c r="Y33" s="56"/>
      <c r="Z33" s="56"/>
      <c r="AA33" s="56"/>
    </row>
    <row r="34" spans="1:27" s="55" customFormat="1" ht="20.25">
      <c r="A34" s="91"/>
      <c r="B34" s="91"/>
      <c r="C34" s="91"/>
      <c r="D34" s="91"/>
      <c r="E34" s="91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3"/>
      <c r="V34" s="56"/>
      <c r="W34" s="56"/>
      <c r="X34" s="56"/>
      <c r="Y34" s="56"/>
      <c r="Z34" s="56"/>
      <c r="AA34" s="56"/>
    </row>
    <row r="35" spans="1:27" s="52" customFormat="1" ht="20.25">
      <c r="A35" s="143"/>
      <c r="B35" s="143"/>
      <c r="C35" s="143"/>
      <c r="D35" s="143"/>
      <c r="E35" s="143"/>
      <c r="F35" s="143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56"/>
      <c r="W35" s="56"/>
      <c r="X35" s="56"/>
      <c r="Y35" s="56"/>
      <c r="Z35" s="56"/>
      <c r="AA35" s="56"/>
    </row>
    <row r="36" spans="1:27" s="55" customFormat="1" ht="20.25">
      <c r="A36" s="91"/>
      <c r="B36" s="144"/>
      <c r="C36" s="91"/>
      <c r="D36" s="91"/>
      <c r="E36" s="91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  <c r="V36" s="4"/>
      <c r="W36" s="56"/>
      <c r="X36" s="56"/>
      <c r="Y36" s="56"/>
      <c r="Z36" s="56"/>
      <c r="AA36" s="56"/>
    </row>
    <row r="37" spans="1:22" ht="17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8"/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 password="CAF7" sheet="1" objects="1" scenarios="1"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6">
      <selection activeCell="A10" sqref="A1:AG54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1:33" ht="4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297"/>
      <c r="U1" s="297"/>
      <c r="V1" s="297"/>
      <c r="W1" s="297"/>
      <c r="X1" s="297"/>
      <c r="Y1" s="297"/>
      <c r="Z1" s="98"/>
      <c r="AA1" s="98"/>
      <c r="AB1" s="100"/>
      <c r="AC1" s="100"/>
      <c r="AD1" s="100"/>
      <c r="AE1" s="100"/>
      <c r="AF1" s="100"/>
      <c r="AG1" s="100"/>
    </row>
    <row r="2" spans="1:33" s="9" customFormat="1" ht="41.25" customHeight="1">
      <c r="A2" s="298" t="s">
        <v>19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109"/>
      <c r="AA2" s="109"/>
      <c r="AB2" s="102"/>
      <c r="AC2" s="102"/>
      <c r="AD2" s="102"/>
      <c r="AE2" s="102"/>
      <c r="AF2" s="102"/>
      <c r="AG2" s="102"/>
    </row>
    <row r="3" spans="1:33" s="9" customFormat="1" ht="39" customHeight="1">
      <c r="A3" s="299" t="s">
        <v>20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110"/>
      <c r="AA3" s="110"/>
      <c r="AB3" s="102"/>
      <c r="AC3" s="102"/>
      <c r="AD3" s="102"/>
      <c r="AE3" s="102"/>
      <c r="AF3" s="102"/>
      <c r="AG3" s="102"/>
    </row>
    <row r="4" spans="1:33" s="14" customFormat="1" ht="26.25" customHeight="1">
      <c r="A4" s="300" t="s">
        <v>199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115"/>
      <c r="AA4" s="258" t="s">
        <v>21</v>
      </c>
      <c r="AB4" s="116"/>
      <c r="AC4" s="117"/>
      <c r="AD4" s="117"/>
      <c r="AE4" s="117"/>
      <c r="AF4" s="117"/>
      <c r="AG4" s="117"/>
    </row>
    <row r="5" spans="1:33" s="15" customFormat="1" ht="18" thickBot="1">
      <c r="A5" s="118"/>
      <c r="B5" s="119" t="s">
        <v>22</v>
      </c>
      <c r="C5" s="120"/>
      <c r="D5" s="118" t="s">
        <v>248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257"/>
      <c r="V5" s="118"/>
      <c r="W5" s="118"/>
      <c r="X5" s="118"/>
      <c r="Y5" s="118"/>
      <c r="Z5" s="118"/>
      <c r="AA5" s="259" t="s">
        <v>23</v>
      </c>
      <c r="AB5" s="121"/>
      <c r="AC5" s="118"/>
      <c r="AD5" s="118"/>
      <c r="AE5" s="118"/>
      <c r="AF5" s="118"/>
      <c r="AG5" s="118"/>
    </row>
    <row r="6" spans="1:33" ht="27.75" customHeight="1" thickTop="1">
      <c r="A6" s="301" t="s">
        <v>24</v>
      </c>
      <c r="B6" s="303" t="s">
        <v>25</v>
      </c>
      <c r="C6" s="291" t="s">
        <v>26</v>
      </c>
      <c r="D6" s="311" t="s">
        <v>27</v>
      </c>
      <c r="E6" s="304" t="s">
        <v>28</v>
      </c>
      <c r="F6" s="311" t="s">
        <v>29</v>
      </c>
      <c r="G6" s="294" t="s">
        <v>30</v>
      </c>
      <c r="H6" s="295"/>
      <c r="I6" s="311" t="s">
        <v>31</v>
      </c>
      <c r="J6" s="294" t="s">
        <v>30</v>
      </c>
      <c r="K6" s="296"/>
      <c r="L6" s="295"/>
      <c r="M6" s="308" t="s">
        <v>32</v>
      </c>
      <c r="N6" s="294" t="s">
        <v>30</v>
      </c>
      <c r="O6" s="295"/>
      <c r="P6" s="311" t="s">
        <v>33</v>
      </c>
      <c r="Q6" s="323" t="s">
        <v>30</v>
      </c>
      <c r="R6" s="324"/>
      <c r="S6" s="325"/>
      <c r="T6" s="316" t="s">
        <v>34</v>
      </c>
      <c r="U6" s="311" t="s">
        <v>35</v>
      </c>
      <c r="V6" s="304" t="s">
        <v>36</v>
      </c>
      <c r="W6" s="311" t="s">
        <v>51</v>
      </c>
      <c r="X6" s="304" t="s">
        <v>37</v>
      </c>
      <c r="Y6" s="311" t="s">
        <v>38</v>
      </c>
      <c r="Z6" s="304" t="s">
        <v>39</v>
      </c>
      <c r="AA6" s="311" t="s">
        <v>40</v>
      </c>
      <c r="AB6" s="100"/>
      <c r="AC6" s="100"/>
      <c r="AD6" s="100"/>
      <c r="AE6" s="100"/>
      <c r="AF6" s="100"/>
      <c r="AG6" s="100"/>
    </row>
    <row r="7" spans="1:33" ht="239.25" customHeight="1">
      <c r="A7" s="302"/>
      <c r="B7" s="292"/>
      <c r="C7" s="292"/>
      <c r="D7" s="321"/>
      <c r="E7" s="305"/>
      <c r="F7" s="321"/>
      <c r="G7" s="314" t="s">
        <v>41</v>
      </c>
      <c r="H7" s="307" t="s">
        <v>42</v>
      </c>
      <c r="I7" s="312"/>
      <c r="J7" s="314" t="s">
        <v>43</v>
      </c>
      <c r="K7" s="314" t="s">
        <v>44</v>
      </c>
      <c r="L7" s="307" t="s">
        <v>45</v>
      </c>
      <c r="M7" s="309"/>
      <c r="N7" s="319" t="s">
        <v>46</v>
      </c>
      <c r="O7" s="319" t="s">
        <v>47</v>
      </c>
      <c r="P7" s="321"/>
      <c r="Q7" s="314" t="s">
        <v>48</v>
      </c>
      <c r="R7" s="314" t="s">
        <v>49</v>
      </c>
      <c r="S7" s="307" t="s">
        <v>50</v>
      </c>
      <c r="T7" s="317"/>
      <c r="U7" s="321"/>
      <c r="V7" s="305"/>
      <c r="W7" s="321"/>
      <c r="X7" s="305"/>
      <c r="Y7" s="312"/>
      <c r="Z7" s="305"/>
      <c r="AA7" s="321"/>
      <c r="AB7" s="100"/>
      <c r="AC7" s="100"/>
      <c r="AD7" s="100"/>
      <c r="AE7" s="100"/>
      <c r="AF7" s="100"/>
      <c r="AG7" s="100"/>
    </row>
    <row r="8" spans="1:33" ht="148.5" customHeight="1" thickBot="1">
      <c r="A8" s="241"/>
      <c r="B8" s="246"/>
      <c r="C8" s="293"/>
      <c r="D8" s="322"/>
      <c r="E8" s="306"/>
      <c r="F8" s="322"/>
      <c r="G8" s="315"/>
      <c r="H8" s="306"/>
      <c r="I8" s="313"/>
      <c r="J8" s="315"/>
      <c r="K8" s="315"/>
      <c r="L8" s="306"/>
      <c r="M8" s="310"/>
      <c r="N8" s="320"/>
      <c r="O8" s="320"/>
      <c r="P8" s="322"/>
      <c r="Q8" s="315"/>
      <c r="R8" s="315"/>
      <c r="S8" s="306"/>
      <c r="T8" s="318"/>
      <c r="U8" s="322"/>
      <c r="V8" s="306"/>
      <c r="W8" s="322"/>
      <c r="X8" s="306"/>
      <c r="Y8" s="313"/>
      <c r="Z8" s="306"/>
      <c r="AA8" s="322"/>
      <c r="AB8" s="100"/>
      <c r="AC8" s="100"/>
      <c r="AD8" s="100"/>
      <c r="AE8" s="100"/>
      <c r="AF8" s="100"/>
      <c r="AG8" s="100"/>
    </row>
    <row r="9" spans="1:33" s="29" customFormat="1" ht="15.75" customHeight="1" thickTop="1">
      <c r="A9" s="242">
        <v>1</v>
      </c>
      <c r="B9" s="247">
        <v>2</v>
      </c>
      <c r="C9" s="248">
        <v>3</v>
      </c>
      <c r="D9" s="249">
        <v>4</v>
      </c>
      <c r="E9" s="250">
        <v>5</v>
      </c>
      <c r="F9" s="249">
        <v>6</v>
      </c>
      <c r="G9" s="250">
        <v>7</v>
      </c>
      <c r="H9" s="250">
        <v>8</v>
      </c>
      <c r="I9" s="249">
        <v>9</v>
      </c>
      <c r="J9" s="250">
        <v>10</v>
      </c>
      <c r="K9" s="250">
        <v>11</v>
      </c>
      <c r="L9" s="250">
        <v>12</v>
      </c>
      <c r="M9" s="249">
        <v>13</v>
      </c>
      <c r="N9" s="249">
        <v>14</v>
      </c>
      <c r="O9" s="249">
        <v>15</v>
      </c>
      <c r="P9" s="249">
        <v>16</v>
      </c>
      <c r="Q9" s="250">
        <v>17</v>
      </c>
      <c r="R9" s="250">
        <v>18</v>
      </c>
      <c r="S9" s="251">
        <v>19</v>
      </c>
      <c r="T9" s="247">
        <v>20</v>
      </c>
      <c r="U9" s="249">
        <v>21</v>
      </c>
      <c r="V9" s="247">
        <v>22</v>
      </c>
      <c r="W9" s="249">
        <v>23</v>
      </c>
      <c r="X9" s="247">
        <v>24</v>
      </c>
      <c r="Y9" s="249">
        <v>25</v>
      </c>
      <c r="Z9" s="247">
        <v>26</v>
      </c>
      <c r="AA9" s="249">
        <v>27</v>
      </c>
      <c r="AB9" s="111"/>
      <c r="AC9" s="111"/>
      <c r="AD9" s="111"/>
      <c r="AE9" s="111"/>
      <c r="AF9" s="111"/>
      <c r="AG9" s="111"/>
    </row>
    <row r="10" spans="1:33" s="29" customFormat="1" ht="57" customHeight="1">
      <c r="A10" s="122" t="s">
        <v>52</v>
      </c>
      <c r="B10" s="123" t="s">
        <v>200</v>
      </c>
      <c r="C10" s="124">
        <v>100</v>
      </c>
      <c r="D10" s="260">
        <v>975760</v>
      </c>
      <c r="E10" s="260">
        <v>975135</v>
      </c>
      <c r="F10" s="260">
        <v>94095.7</v>
      </c>
      <c r="G10" s="260">
        <v>56546.1</v>
      </c>
      <c r="H10" s="260">
        <v>14132.3</v>
      </c>
      <c r="I10" s="260">
        <v>166985</v>
      </c>
      <c r="J10" s="260">
        <v>102345</v>
      </c>
      <c r="K10" s="260">
        <v>64640</v>
      </c>
      <c r="L10" s="260">
        <v>0</v>
      </c>
      <c r="M10" s="260">
        <v>820707</v>
      </c>
      <c r="N10" s="260">
        <v>0</v>
      </c>
      <c r="O10" s="260">
        <v>820707</v>
      </c>
      <c r="P10" s="260">
        <v>64382.2</v>
      </c>
      <c r="Q10" s="260">
        <v>18326.8</v>
      </c>
      <c r="R10" s="260">
        <v>0</v>
      </c>
      <c r="S10" s="260">
        <v>46055.4</v>
      </c>
      <c r="T10" s="260">
        <v>1069955.7</v>
      </c>
      <c r="U10" s="260">
        <v>388493.2</v>
      </c>
      <c r="V10" s="252">
        <v>33958.6</v>
      </c>
      <c r="W10" s="260">
        <v>322</v>
      </c>
      <c r="X10" s="252">
        <v>407546.6</v>
      </c>
      <c r="Y10" s="252">
        <v>387473.19999999995</v>
      </c>
      <c r="Z10" s="252">
        <v>365098.39999999997</v>
      </c>
      <c r="AA10" s="252">
        <v>337442.8</v>
      </c>
      <c r="AB10" s="112"/>
      <c r="AC10" s="113"/>
      <c r="AD10" s="113"/>
      <c r="AE10" s="113"/>
      <c r="AF10" s="113"/>
      <c r="AG10" s="101"/>
    </row>
    <row r="11" spans="1:33" s="29" customFormat="1" ht="57" customHeight="1">
      <c r="A11" s="122" t="s">
        <v>53</v>
      </c>
      <c r="B11" s="123" t="s">
        <v>201</v>
      </c>
      <c r="C11" s="124">
        <v>100</v>
      </c>
      <c r="D11" s="262">
        <v>1511902</v>
      </c>
      <c r="E11" s="262">
        <v>1239661</v>
      </c>
      <c r="F11" s="262">
        <v>120821</v>
      </c>
      <c r="G11" s="262">
        <v>75599</v>
      </c>
      <c r="H11" s="262">
        <v>2519</v>
      </c>
      <c r="I11" s="262">
        <v>415186</v>
      </c>
      <c r="J11" s="262">
        <v>402183</v>
      </c>
      <c r="K11" s="262">
        <v>104388</v>
      </c>
      <c r="L11" s="262">
        <v>117391</v>
      </c>
      <c r="M11" s="262">
        <v>1097244</v>
      </c>
      <c r="N11" s="262">
        <v>0</v>
      </c>
      <c r="O11" s="262">
        <v>1097244</v>
      </c>
      <c r="P11" s="262">
        <v>120293</v>
      </c>
      <c r="Q11" s="262">
        <v>25749</v>
      </c>
      <c r="R11" s="262">
        <v>15220</v>
      </c>
      <c r="S11" s="262">
        <v>58644</v>
      </c>
      <c r="T11" s="262">
        <v>1632723</v>
      </c>
      <c r="U11" s="262">
        <v>392288</v>
      </c>
      <c r="V11" s="252">
        <v>123.4</v>
      </c>
      <c r="W11" s="260">
        <v>372</v>
      </c>
      <c r="X11" s="252">
        <v>489220.4</v>
      </c>
      <c r="Y11" s="252">
        <v>394929.4</v>
      </c>
      <c r="Z11" s="252">
        <v>489066</v>
      </c>
      <c r="AA11" s="252">
        <v>485933</v>
      </c>
      <c r="AB11" s="112"/>
      <c r="AC11" s="113"/>
      <c r="AD11" s="113"/>
      <c r="AE11" s="113"/>
      <c r="AF11" s="113"/>
      <c r="AG11" s="101"/>
    </row>
    <row r="12" spans="1:33" s="29" customFormat="1" ht="57" customHeight="1">
      <c r="A12" s="122" t="s">
        <v>54</v>
      </c>
      <c r="B12" s="123" t="s">
        <v>202</v>
      </c>
      <c r="C12" s="124">
        <v>100</v>
      </c>
      <c r="D12" s="262">
        <v>1667006</v>
      </c>
      <c r="E12" s="262">
        <v>1667006</v>
      </c>
      <c r="F12" s="262">
        <v>40657</v>
      </c>
      <c r="G12" s="262">
        <v>16280</v>
      </c>
      <c r="H12" s="262">
        <v>270</v>
      </c>
      <c r="I12" s="262">
        <v>1601450</v>
      </c>
      <c r="J12" s="262">
        <v>1599338</v>
      </c>
      <c r="K12" s="262">
        <v>2112</v>
      </c>
      <c r="L12" s="262">
        <v>0</v>
      </c>
      <c r="M12" s="262">
        <v>64732</v>
      </c>
      <c r="N12" s="262">
        <v>0</v>
      </c>
      <c r="O12" s="262">
        <v>64732</v>
      </c>
      <c r="P12" s="262">
        <v>41481</v>
      </c>
      <c r="Q12" s="262">
        <v>11211</v>
      </c>
      <c r="R12" s="262">
        <v>2953</v>
      </c>
      <c r="S12" s="262">
        <v>10594</v>
      </c>
      <c r="T12" s="262">
        <v>1707663</v>
      </c>
      <c r="U12" s="262">
        <v>100522</v>
      </c>
      <c r="V12" s="252">
        <v>793</v>
      </c>
      <c r="W12" s="260">
        <v>123</v>
      </c>
      <c r="X12" s="252">
        <v>112283</v>
      </c>
      <c r="Y12" s="252">
        <v>100522</v>
      </c>
      <c r="Z12" s="252">
        <v>111292</v>
      </c>
      <c r="AA12" s="252">
        <v>111292</v>
      </c>
      <c r="AB12" s="112"/>
      <c r="AC12" s="113"/>
      <c r="AD12" s="113"/>
      <c r="AE12" s="113"/>
      <c r="AF12" s="113"/>
      <c r="AG12" s="101"/>
    </row>
    <row r="13" spans="1:33" s="29" customFormat="1" ht="57" customHeight="1">
      <c r="A13" s="122" t="s">
        <v>55</v>
      </c>
      <c r="B13" s="123" t="s">
        <v>203</v>
      </c>
      <c r="C13" s="124">
        <v>100</v>
      </c>
      <c r="D13" s="262">
        <v>109278</v>
      </c>
      <c r="E13" s="262">
        <v>109278</v>
      </c>
      <c r="F13" s="262">
        <v>21483</v>
      </c>
      <c r="G13" s="262">
        <v>20975</v>
      </c>
      <c r="H13" s="262">
        <v>508</v>
      </c>
      <c r="I13" s="262">
        <v>23442</v>
      </c>
      <c r="J13" s="262">
        <v>23442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262">
        <v>34543</v>
      </c>
      <c r="Q13" s="262">
        <v>13713</v>
      </c>
      <c r="R13" s="262">
        <v>5770</v>
      </c>
      <c r="S13" s="262">
        <v>15060</v>
      </c>
      <c r="T13" s="262">
        <v>112945</v>
      </c>
      <c r="U13" s="262">
        <v>152387.2</v>
      </c>
      <c r="V13" s="252">
        <v>8045.6</v>
      </c>
      <c r="W13" s="260">
        <v>142</v>
      </c>
      <c r="X13" s="252">
        <v>152387.2</v>
      </c>
      <c r="Y13" s="252">
        <v>152375.2</v>
      </c>
      <c r="Z13" s="252">
        <v>142330.2</v>
      </c>
      <c r="AA13" s="252">
        <v>141750.2</v>
      </c>
      <c r="AB13" s="112"/>
      <c r="AC13" s="113"/>
      <c r="AD13" s="113"/>
      <c r="AE13" s="113"/>
      <c r="AF13" s="113"/>
      <c r="AG13" s="101"/>
    </row>
    <row r="14" spans="1:33" s="29" customFormat="1" ht="57" customHeight="1">
      <c r="A14" s="122" t="s">
        <v>56</v>
      </c>
      <c r="B14" s="123" t="s">
        <v>204</v>
      </c>
      <c r="C14" s="124">
        <v>100</v>
      </c>
      <c r="D14" s="262">
        <v>8192</v>
      </c>
      <c r="E14" s="262">
        <v>8192</v>
      </c>
      <c r="F14" s="262">
        <v>9972</v>
      </c>
      <c r="G14" s="262">
        <v>0</v>
      </c>
      <c r="H14" s="262">
        <v>2457</v>
      </c>
      <c r="I14" s="262">
        <v>9414</v>
      </c>
      <c r="J14" s="262">
        <v>4679</v>
      </c>
      <c r="K14" s="262">
        <v>4735</v>
      </c>
      <c r="L14" s="262">
        <v>0</v>
      </c>
      <c r="M14" s="262">
        <v>7378</v>
      </c>
      <c r="N14" s="262">
        <v>0</v>
      </c>
      <c r="O14" s="262">
        <v>7378</v>
      </c>
      <c r="P14" s="262">
        <v>1372</v>
      </c>
      <c r="Q14" s="262">
        <v>0</v>
      </c>
      <c r="R14" s="262">
        <v>547</v>
      </c>
      <c r="S14" s="262">
        <v>0</v>
      </c>
      <c r="T14" s="262">
        <v>18164</v>
      </c>
      <c r="U14" s="262">
        <v>10969</v>
      </c>
      <c r="V14" s="252">
        <v>2120</v>
      </c>
      <c r="W14" s="260">
        <v>11</v>
      </c>
      <c r="X14" s="252">
        <v>10969</v>
      </c>
      <c r="Y14" s="252">
        <v>10969</v>
      </c>
      <c r="Z14" s="252">
        <v>8319</v>
      </c>
      <c r="AA14" s="252">
        <v>8130</v>
      </c>
      <c r="AB14" s="112"/>
      <c r="AC14" s="113"/>
      <c r="AD14" s="113"/>
      <c r="AE14" s="113"/>
      <c r="AF14" s="113"/>
      <c r="AG14" s="101"/>
    </row>
    <row r="15" spans="1:33" s="29" customFormat="1" ht="57" customHeight="1">
      <c r="A15" s="122" t="s">
        <v>57</v>
      </c>
      <c r="B15" s="123" t="s">
        <v>205</v>
      </c>
      <c r="C15" s="124">
        <v>100</v>
      </c>
      <c r="D15" s="262">
        <v>42602</v>
      </c>
      <c r="E15" s="262">
        <v>42602</v>
      </c>
      <c r="F15" s="262">
        <v>45292</v>
      </c>
      <c r="G15" s="262">
        <v>40</v>
      </c>
      <c r="H15" s="262">
        <v>14300</v>
      </c>
      <c r="I15" s="262">
        <v>32469</v>
      </c>
      <c r="J15" s="262">
        <v>28375</v>
      </c>
      <c r="K15" s="262">
        <v>4094</v>
      </c>
      <c r="L15" s="262">
        <v>0</v>
      </c>
      <c r="M15" s="262">
        <v>36657</v>
      </c>
      <c r="N15" s="262">
        <v>0</v>
      </c>
      <c r="O15" s="262">
        <v>36657</v>
      </c>
      <c r="P15" s="262">
        <v>19005</v>
      </c>
      <c r="Q15" s="262">
        <v>2975</v>
      </c>
      <c r="R15" s="262">
        <v>2217</v>
      </c>
      <c r="S15" s="262">
        <v>0</v>
      </c>
      <c r="T15" s="262">
        <v>88131</v>
      </c>
      <c r="U15" s="262">
        <v>62786.6</v>
      </c>
      <c r="V15" s="252">
        <v>531.7</v>
      </c>
      <c r="W15" s="260">
        <v>55</v>
      </c>
      <c r="X15" s="252">
        <v>85580.99999999999</v>
      </c>
      <c r="Y15" s="252">
        <v>73232.09999999999</v>
      </c>
      <c r="Z15" s="252">
        <v>84916.3</v>
      </c>
      <c r="AA15" s="252">
        <v>64963.50000000001</v>
      </c>
      <c r="AB15" s="112"/>
      <c r="AC15" s="113"/>
      <c r="AD15" s="113"/>
      <c r="AE15" s="113"/>
      <c r="AF15" s="113"/>
      <c r="AG15" s="101"/>
    </row>
    <row r="16" spans="1:33" s="29" customFormat="1" ht="57" customHeight="1">
      <c r="A16" s="122" t="s">
        <v>58</v>
      </c>
      <c r="B16" s="123" t="s">
        <v>206</v>
      </c>
      <c r="C16" s="124">
        <v>100</v>
      </c>
      <c r="D16" s="262">
        <v>712084.5</v>
      </c>
      <c r="E16" s="262">
        <v>712084.5</v>
      </c>
      <c r="F16" s="262">
        <v>67162.1</v>
      </c>
      <c r="G16" s="262">
        <v>27005.8</v>
      </c>
      <c r="H16" s="262">
        <v>14861.3</v>
      </c>
      <c r="I16" s="262">
        <v>119460.1</v>
      </c>
      <c r="J16" s="262">
        <v>88140</v>
      </c>
      <c r="K16" s="262">
        <v>6627.9</v>
      </c>
      <c r="L16" s="262">
        <v>0</v>
      </c>
      <c r="M16" s="262">
        <v>639244.6</v>
      </c>
      <c r="N16" s="262">
        <v>0</v>
      </c>
      <c r="O16" s="262">
        <v>639244.6</v>
      </c>
      <c r="P16" s="262">
        <v>20541.8</v>
      </c>
      <c r="Q16" s="262">
        <v>3364.9</v>
      </c>
      <c r="R16" s="262">
        <v>3498.6</v>
      </c>
      <c r="S16" s="262">
        <v>8788.9</v>
      </c>
      <c r="T16" s="262">
        <v>779246.6</v>
      </c>
      <c r="U16" s="262">
        <v>129998.2</v>
      </c>
      <c r="V16" s="252">
        <v>19753.8</v>
      </c>
      <c r="W16" s="260">
        <v>108</v>
      </c>
      <c r="X16" s="252">
        <v>176732.2</v>
      </c>
      <c r="Y16" s="252">
        <v>129998.2</v>
      </c>
      <c r="Z16" s="252">
        <v>152040</v>
      </c>
      <c r="AA16" s="252">
        <v>150148.5</v>
      </c>
      <c r="AB16" s="112"/>
      <c r="AC16" s="113"/>
      <c r="AD16" s="113"/>
      <c r="AE16" s="113"/>
      <c r="AF16" s="113"/>
      <c r="AG16" s="101"/>
    </row>
    <row r="17" spans="1:33" s="29" customFormat="1" ht="57" customHeight="1">
      <c r="A17" s="122" t="s">
        <v>60</v>
      </c>
      <c r="B17" s="123" t="s">
        <v>59</v>
      </c>
      <c r="C17" s="124"/>
      <c r="D17" s="260">
        <v>0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  <c r="K17" s="260">
        <v>0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0">
        <v>0</v>
      </c>
      <c r="S17" s="260">
        <v>0</v>
      </c>
      <c r="T17" s="260">
        <v>0</v>
      </c>
      <c r="U17" s="260">
        <v>0</v>
      </c>
      <c r="V17" s="252">
        <v>0</v>
      </c>
      <c r="W17" s="260">
        <v>0</v>
      </c>
      <c r="X17" s="252">
        <v>0</v>
      </c>
      <c r="Y17" s="252">
        <v>0</v>
      </c>
      <c r="Z17" s="252">
        <v>0</v>
      </c>
      <c r="AA17" s="252">
        <v>0</v>
      </c>
      <c r="AB17" s="112"/>
      <c r="AC17" s="113"/>
      <c r="AD17" s="113"/>
      <c r="AE17" s="113"/>
      <c r="AF17" s="113"/>
      <c r="AG17" s="101"/>
    </row>
    <row r="18" spans="1:33" ht="57" customHeight="1">
      <c r="A18" s="122" t="s">
        <v>61</v>
      </c>
      <c r="B18" s="123" t="s">
        <v>59</v>
      </c>
      <c r="C18" s="124"/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  <c r="Q18" s="260">
        <v>0</v>
      </c>
      <c r="R18" s="260">
        <v>0</v>
      </c>
      <c r="S18" s="260">
        <v>0</v>
      </c>
      <c r="T18" s="260">
        <v>0</v>
      </c>
      <c r="U18" s="260">
        <v>0</v>
      </c>
      <c r="V18" s="252">
        <v>0</v>
      </c>
      <c r="W18" s="260">
        <v>0</v>
      </c>
      <c r="X18" s="252">
        <v>0</v>
      </c>
      <c r="Y18" s="252">
        <v>0</v>
      </c>
      <c r="Z18" s="252">
        <v>0</v>
      </c>
      <c r="AA18" s="252">
        <v>0</v>
      </c>
      <c r="AB18" s="112"/>
      <c r="AC18" s="113"/>
      <c r="AD18" s="113"/>
      <c r="AE18" s="113"/>
      <c r="AF18" s="113"/>
      <c r="AG18" s="100"/>
    </row>
    <row r="19" spans="1:33" ht="57" customHeight="1">
      <c r="A19" s="122" t="s">
        <v>62</v>
      </c>
      <c r="B19" s="123" t="s">
        <v>59</v>
      </c>
      <c r="C19" s="124"/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v>0</v>
      </c>
      <c r="M19" s="260">
        <v>0</v>
      </c>
      <c r="N19" s="260">
        <v>0</v>
      </c>
      <c r="O19" s="260">
        <v>0</v>
      </c>
      <c r="P19" s="260">
        <v>0</v>
      </c>
      <c r="Q19" s="260">
        <v>0</v>
      </c>
      <c r="R19" s="260">
        <v>0</v>
      </c>
      <c r="S19" s="260">
        <v>0</v>
      </c>
      <c r="T19" s="260">
        <v>0</v>
      </c>
      <c r="U19" s="260">
        <v>0</v>
      </c>
      <c r="V19" s="252">
        <v>0</v>
      </c>
      <c r="W19" s="260">
        <v>0</v>
      </c>
      <c r="X19" s="252">
        <v>0</v>
      </c>
      <c r="Y19" s="252">
        <v>0</v>
      </c>
      <c r="Z19" s="252">
        <v>0</v>
      </c>
      <c r="AA19" s="252">
        <v>0</v>
      </c>
      <c r="AB19" s="112"/>
      <c r="AC19" s="113"/>
      <c r="AD19" s="113"/>
      <c r="AE19" s="113"/>
      <c r="AF19" s="113"/>
      <c r="AG19" s="100"/>
    </row>
    <row r="20" spans="1:33" ht="57" customHeight="1">
      <c r="A20" s="125" t="s">
        <v>63</v>
      </c>
      <c r="B20" s="123" t="s">
        <v>59</v>
      </c>
      <c r="C20" s="126"/>
      <c r="D20" s="260">
        <v>0</v>
      </c>
      <c r="E20" s="260">
        <v>0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  <c r="P20" s="260">
        <v>0</v>
      </c>
      <c r="Q20" s="260">
        <v>0</v>
      </c>
      <c r="R20" s="260">
        <v>0</v>
      </c>
      <c r="S20" s="260">
        <v>0</v>
      </c>
      <c r="T20" s="260">
        <v>0</v>
      </c>
      <c r="U20" s="260">
        <v>0</v>
      </c>
      <c r="V20" s="252">
        <v>0</v>
      </c>
      <c r="W20" s="260">
        <v>0</v>
      </c>
      <c r="X20" s="252">
        <v>0</v>
      </c>
      <c r="Y20" s="252">
        <v>0</v>
      </c>
      <c r="Z20" s="252">
        <v>0</v>
      </c>
      <c r="AA20" s="252">
        <v>0</v>
      </c>
      <c r="AB20" s="112"/>
      <c r="AC20" s="113"/>
      <c r="AD20" s="113"/>
      <c r="AE20" s="113"/>
      <c r="AF20" s="113"/>
      <c r="AG20" s="100"/>
    </row>
    <row r="21" spans="1:33" ht="57" customHeight="1">
      <c r="A21" s="125" t="s">
        <v>64</v>
      </c>
      <c r="B21" s="123" t="s">
        <v>59</v>
      </c>
      <c r="C21" s="126"/>
      <c r="D21" s="260">
        <v>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0">
        <v>0</v>
      </c>
      <c r="M21" s="260">
        <v>0</v>
      </c>
      <c r="N21" s="260">
        <v>0</v>
      </c>
      <c r="O21" s="260">
        <v>0</v>
      </c>
      <c r="P21" s="260">
        <v>0</v>
      </c>
      <c r="Q21" s="260">
        <v>0</v>
      </c>
      <c r="R21" s="260">
        <v>0</v>
      </c>
      <c r="S21" s="260">
        <v>0</v>
      </c>
      <c r="T21" s="260">
        <v>0</v>
      </c>
      <c r="U21" s="260">
        <v>0</v>
      </c>
      <c r="V21" s="252">
        <v>0</v>
      </c>
      <c r="W21" s="260">
        <v>0</v>
      </c>
      <c r="X21" s="252">
        <v>0</v>
      </c>
      <c r="Y21" s="252">
        <v>0</v>
      </c>
      <c r="Z21" s="252">
        <v>0</v>
      </c>
      <c r="AA21" s="252">
        <v>0</v>
      </c>
      <c r="AB21" s="112"/>
      <c r="AC21" s="113"/>
      <c r="AD21" s="113"/>
      <c r="AE21" s="113"/>
      <c r="AF21" s="113"/>
      <c r="AG21" s="100"/>
    </row>
    <row r="22" spans="1:33" ht="57" customHeight="1">
      <c r="A22" s="125" t="s">
        <v>65</v>
      </c>
      <c r="B22" s="123" t="s">
        <v>59</v>
      </c>
      <c r="C22" s="126"/>
      <c r="D22" s="260">
        <v>0</v>
      </c>
      <c r="E22" s="260">
        <v>0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260">
        <v>0</v>
      </c>
      <c r="L22" s="260">
        <v>0</v>
      </c>
      <c r="M22" s="260">
        <v>0</v>
      </c>
      <c r="N22" s="260">
        <v>0</v>
      </c>
      <c r="O22" s="260">
        <v>0</v>
      </c>
      <c r="P22" s="260">
        <v>0</v>
      </c>
      <c r="Q22" s="260">
        <v>0</v>
      </c>
      <c r="R22" s="260">
        <v>0</v>
      </c>
      <c r="S22" s="260">
        <v>0</v>
      </c>
      <c r="T22" s="260">
        <v>0</v>
      </c>
      <c r="U22" s="260">
        <v>0</v>
      </c>
      <c r="V22" s="252">
        <v>0</v>
      </c>
      <c r="W22" s="260">
        <v>0</v>
      </c>
      <c r="X22" s="252">
        <v>0</v>
      </c>
      <c r="Y22" s="252">
        <v>0</v>
      </c>
      <c r="Z22" s="252">
        <v>0</v>
      </c>
      <c r="AA22" s="252">
        <v>0</v>
      </c>
      <c r="AB22" s="112"/>
      <c r="AC22" s="113"/>
      <c r="AD22" s="113"/>
      <c r="AE22" s="113"/>
      <c r="AF22" s="113"/>
      <c r="AG22" s="100"/>
    </row>
    <row r="23" spans="1:33" ht="57" customHeight="1">
      <c r="A23" s="125" t="s">
        <v>66</v>
      </c>
      <c r="B23" s="123" t="s">
        <v>59</v>
      </c>
      <c r="C23" s="126"/>
      <c r="D23" s="260">
        <v>0</v>
      </c>
      <c r="E23" s="260">
        <v>0</v>
      </c>
      <c r="F23" s="260">
        <v>0</v>
      </c>
      <c r="G23" s="260">
        <v>0</v>
      </c>
      <c r="H23" s="260">
        <v>0</v>
      </c>
      <c r="I23" s="260">
        <v>0</v>
      </c>
      <c r="J23" s="260">
        <v>0</v>
      </c>
      <c r="K23" s="260">
        <v>0</v>
      </c>
      <c r="L23" s="260">
        <v>0</v>
      </c>
      <c r="M23" s="260">
        <v>0</v>
      </c>
      <c r="N23" s="260">
        <v>0</v>
      </c>
      <c r="O23" s="260">
        <v>0</v>
      </c>
      <c r="P23" s="260">
        <v>0</v>
      </c>
      <c r="Q23" s="260">
        <v>0</v>
      </c>
      <c r="R23" s="260">
        <v>0</v>
      </c>
      <c r="S23" s="260">
        <v>0</v>
      </c>
      <c r="T23" s="260">
        <v>0</v>
      </c>
      <c r="U23" s="260">
        <v>0</v>
      </c>
      <c r="V23" s="252">
        <v>0</v>
      </c>
      <c r="W23" s="260">
        <v>0</v>
      </c>
      <c r="X23" s="252">
        <v>0</v>
      </c>
      <c r="Y23" s="252">
        <v>0</v>
      </c>
      <c r="Z23" s="252">
        <v>0</v>
      </c>
      <c r="AA23" s="252">
        <v>0</v>
      </c>
      <c r="AB23" s="112"/>
      <c r="AC23" s="113"/>
      <c r="AD23" s="113"/>
      <c r="AE23" s="113"/>
      <c r="AF23" s="113"/>
      <c r="AG23" s="100"/>
    </row>
    <row r="24" spans="1:33" ht="57" customHeight="1">
      <c r="A24" s="125" t="s">
        <v>67</v>
      </c>
      <c r="B24" s="127" t="s">
        <v>59</v>
      </c>
      <c r="C24" s="126"/>
      <c r="D24" s="260">
        <v>0</v>
      </c>
      <c r="E24" s="260">
        <v>0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>
        <v>0</v>
      </c>
      <c r="L24" s="260">
        <v>0</v>
      </c>
      <c r="M24" s="260">
        <v>0</v>
      </c>
      <c r="N24" s="260">
        <v>0</v>
      </c>
      <c r="O24" s="260">
        <v>0</v>
      </c>
      <c r="P24" s="260">
        <v>0</v>
      </c>
      <c r="Q24" s="260">
        <v>0</v>
      </c>
      <c r="R24" s="260">
        <v>0</v>
      </c>
      <c r="S24" s="260">
        <v>0</v>
      </c>
      <c r="T24" s="260">
        <v>0</v>
      </c>
      <c r="U24" s="260">
        <v>0</v>
      </c>
      <c r="V24" s="252">
        <v>0</v>
      </c>
      <c r="W24" s="260">
        <v>0</v>
      </c>
      <c r="X24" s="252">
        <v>0</v>
      </c>
      <c r="Y24" s="252">
        <v>0</v>
      </c>
      <c r="Z24" s="252">
        <v>0</v>
      </c>
      <c r="AA24" s="252">
        <v>0</v>
      </c>
      <c r="AB24" s="112"/>
      <c r="AC24" s="113"/>
      <c r="AD24" s="113"/>
      <c r="AE24" s="113"/>
      <c r="AF24" s="113"/>
      <c r="AG24" s="100"/>
    </row>
    <row r="25" spans="1:33" ht="57" customHeight="1">
      <c r="A25" s="125" t="s">
        <v>68</v>
      </c>
      <c r="B25" s="127" t="s">
        <v>59</v>
      </c>
      <c r="C25" s="126"/>
      <c r="D25" s="260">
        <v>0</v>
      </c>
      <c r="E25" s="260">
        <v>0</v>
      </c>
      <c r="F25" s="260">
        <v>0</v>
      </c>
      <c r="G25" s="260">
        <v>0</v>
      </c>
      <c r="H25" s="260">
        <v>0</v>
      </c>
      <c r="I25" s="260">
        <v>0</v>
      </c>
      <c r="J25" s="260">
        <v>0</v>
      </c>
      <c r="K25" s="260">
        <v>0</v>
      </c>
      <c r="L25" s="260">
        <v>0</v>
      </c>
      <c r="M25" s="260">
        <v>0</v>
      </c>
      <c r="N25" s="260">
        <v>0</v>
      </c>
      <c r="O25" s="260">
        <v>0</v>
      </c>
      <c r="P25" s="260">
        <v>0</v>
      </c>
      <c r="Q25" s="260">
        <v>0</v>
      </c>
      <c r="R25" s="260">
        <v>0</v>
      </c>
      <c r="S25" s="260">
        <v>0</v>
      </c>
      <c r="T25" s="260">
        <v>0</v>
      </c>
      <c r="U25" s="260">
        <v>0</v>
      </c>
      <c r="V25" s="252">
        <v>0</v>
      </c>
      <c r="W25" s="260">
        <v>0</v>
      </c>
      <c r="X25" s="252">
        <v>0</v>
      </c>
      <c r="Y25" s="252">
        <v>0</v>
      </c>
      <c r="Z25" s="252">
        <v>0</v>
      </c>
      <c r="AA25" s="252">
        <v>0</v>
      </c>
      <c r="AB25" s="112"/>
      <c r="AC25" s="113"/>
      <c r="AD25" s="113"/>
      <c r="AE25" s="113"/>
      <c r="AF25" s="113"/>
      <c r="AG25" s="100"/>
    </row>
    <row r="26" spans="1:33" ht="57" customHeight="1">
      <c r="A26" s="125" t="s">
        <v>69</v>
      </c>
      <c r="B26" s="127" t="s">
        <v>59</v>
      </c>
      <c r="C26" s="126"/>
      <c r="D26" s="260">
        <v>0</v>
      </c>
      <c r="E26" s="260">
        <v>0</v>
      </c>
      <c r="F26" s="260">
        <v>0</v>
      </c>
      <c r="G26" s="260">
        <v>0</v>
      </c>
      <c r="H26" s="260">
        <v>0</v>
      </c>
      <c r="I26" s="260">
        <v>0</v>
      </c>
      <c r="J26" s="260">
        <v>0</v>
      </c>
      <c r="K26" s="260">
        <v>0</v>
      </c>
      <c r="L26" s="260">
        <v>0</v>
      </c>
      <c r="M26" s="260">
        <v>0</v>
      </c>
      <c r="N26" s="260">
        <v>0</v>
      </c>
      <c r="O26" s="260">
        <v>0</v>
      </c>
      <c r="P26" s="260">
        <v>0</v>
      </c>
      <c r="Q26" s="260">
        <v>0</v>
      </c>
      <c r="R26" s="260">
        <v>0</v>
      </c>
      <c r="S26" s="260">
        <v>0</v>
      </c>
      <c r="T26" s="260">
        <v>0</v>
      </c>
      <c r="U26" s="260">
        <v>0</v>
      </c>
      <c r="V26" s="252">
        <v>0</v>
      </c>
      <c r="W26" s="260">
        <v>0</v>
      </c>
      <c r="X26" s="252">
        <v>0</v>
      </c>
      <c r="Y26" s="252">
        <v>0</v>
      </c>
      <c r="Z26" s="252">
        <v>0</v>
      </c>
      <c r="AA26" s="252">
        <v>0</v>
      </c>
      <c r="AB26" s="112"/>
      <c r="AC26" s="113"/>
      <c r="AD26" s="113"/>
      <c r="AE26" s="113"/>
      <c r="AF26" s="113"/>
      <c r="AG26" s="100"/>
    </row>
    <row r="27" spans="1:33" ht="57" customHeight="1">
      <c r="A27" s="125" t="s">
        <v>70</v>
      </c>
      <c r="B27" s="127" t="s">
        <v>59</v>
      </c>
      <c r="C27" s="126"/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0">
        <v>0</v>
      </c>
      <c r="L27" s="260">
        <v>0</v>
      </c>
      <c r="M27" s="260">
        <v>0</v>
      </c>
      <c r="N27" s="260">
        <v>0</v>
      </c>
      <c r="O27" s="260">
        <v>0</v>
      </c>
      <c r="P27" s="260">
        <v>0</v>
      </c>
      <c r="Q27" s="260">
        <v>0</v>
      </c>
      <c r="R27" s="260">
        <v>0</v>
      </c>
      <c r="S27" s="260">
        <v>0</v>
      </c>
      <c r="T27" s="260">
        <v>0</v>
      </c>
      <c r="U27" s="260">
        <v>0</v>
      </c>
      <c r="V27" s="252">
        <v>0</v>
      </c>
      <c r="W27" s="260">
        <v>0</v>
      </c>
      <c r="X27" s="252">
        <v>0</v>
      </c>
      <c r="Y27" s="252">
        <v>0</v>
      </c>
      <c r="Z27" s="252">
        <v>0</v>
      </c>
      <c r="AA27" s="252">
        <v>0</v>
      </c>
      <c r="AB27" s="112"/>
      <c r="AC27" s="113"/>
      <c r="AD27" s="113"/>
      <c r="AE27" s="113"/>
      <c r="AF27" s="113"/>
      <c r="AG27" s="100"/>
    </row>
    <row r="28" spans="1:33" ht="57" customHeight="1">
      <c r="A28" s="125" t="s">
        <v>71</v>
      </c>
      <c r="B28" s="127" t="s">
        <v>59</v>
      </c>
      <c r="C28" s="126"/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  <c r="P28" s="260">
        <v>0</v>
      </c>
      <c r="Q28" s="260">
        <v>0</v>
      </c>
      <c r="R28" s="260">
        <v>0</v>
      </c>
      <c r="S28" s="260">
        <v>0</v>
      </c>
      <c r="T28" s="260">
        <v>0</v>
      </c>
      <c r="U28" s="260">
        <v>0</v>
      </c>
      <c r="V28" s="252">
        <v>0</v>
      </c>
      <c r="W28" s="260">
        <v>0</v>
      </c>
      <c r="X28" s="252">
        <v>0</v>
      </c>
      <c r="Y28" s="252">
        <v>0</v>
      </c>
      <c r="Z28" s="252">
        <v>0</v>
      </c>
      <c r="AA28" s="252">
        <v>0</v>
      </c>
      <c r="AB28" s="112"/>
      <c r="AC28" s="113"/>
      <c r="AD28" s="113"/>
      <c r="AE28" s="113"/>
      <c r="AF28" s="113"/>
      <c r="AG28" s="100"/>
    </row>
    <row r="29" spans="1:33" ht="57" customHeight="1">
      <c r="A29" s="125" t="s">
        <v>72</v>
      </c>
      <c r="B29" s="127" t="s">
        <v>59</v>
      </c>
      <c r="C29" s="126"/>
      <c r="D29" s="260">
        <v>0</v>
      </c>
      <c r="E29" s="260">
        <v>0</v>
      </c>
      <c r="F29" s="260">
        <v>0</v>
      </c>
      <c r="G29" s="260">
        <v>0</v>
      </c>
      <c r="H29" s="260">
        <v>0</v>
      </c>
      <c r="I29" s="260">
        <v>0</v>
      </c>
      <c r="J29" s="260">
        <v>0</v>
      </c>
      <c r="K29" s="260">
        <v>0</v>
      </c>
      <c r="L29" s="260">
        <v>0</v>
      </c>
      <c r="M29" s="260">
        <v>0</v>
      </c>
      <c r="N29" s="260">
        <v>0</v>
      </c>
      <c r="O29" s="260">
        <v>0</v>
      </c>
      <c r="P29" s="260">
        <v>0</v>
      </c>
      <c r="Q29" s="260">
        <v>0</v>
      </c>
      <c r="R29" s="260">
        <v>0</v>
      </c>
      <c r="S29" s="260">
        <v>0</v>
      </c>
      <c r="T29" s="260">
        <v>0</v>
      </c>
      <c r="U29" s="260">
        <v>0</v>
      </c>
      <c r="V29" s="252">
        <v>0</v>
      </c>
      <c r="W29" s="260">
        <v>0</v>
      </c>
      <c r="X29" s="252">
        <v>0</v>
      </c>
      <c r="Y29" s="252">
        <v>0</v>
      </c>
      <c r="Z29" s="252">
        <v>0</v>
      </c>
      <c r="AA29" s="252">
        <v>0</v>
      </c>
      <c r="AB29" s="112"/>
      <c r="AC29" s="113"/>
      <c r="AD29" s="113"/>
      <c r="AE29" s="113"/>
      <c r="AF29" s="113"/>
      <c r="AG29" s="100"/>
    </row>
    <row r="30" spans="1:33" ht="57" customHeight="1" thickBot="1">
      <c r="A30" s="128" t="s">
        <v>73</v>
      </c>
      <c r="B30" s="129" t="s">
        <v>59</v>
      </c>
      <c r="C30" s="130"/>
      <c r="D30" s="260">
        <v>0</v>
      </c>
      <c r="E30" s="260">
        <v>0</v>
      </c>
      <c r="F30" s="260">
        <v>0</v>
      </c>
      <c r="G30" s="260">
        <v>0</v>
      </c>
      <c r="H30" s="260">
        <v>0</v>
      </c>
      <c r="I30" s="260">
        <v>0</v>
      </c>
      <c r="J30" s="260">
        <v>0</v>
      </c>
      <c r="K30" s="260">
        <v>0</v>
      </c>
      <c r="L30" s="260">
        <v>0</v>
      </c>
      <c r="M30" s="260">
        <v>0</v>
      </c>
      <c r="N30" s="260">
        <v>0</v>
      </c>
      <c r="O30" s="260">
        <v>0</v>
      </c>
      <c r="P30" s="260">
        <v>0</v>
      </c>
      <c r="Q30" s="260">
        <v>0</v>
      </c>
      <c r="R30" s="260">
        <v>0</v>
      </c>
      <c r="S30" s="260">
        <v>0</v>
      </c>
      <c r="T30" s="260">
        <v>0</v>
      </c>
      <c r="U30" s="260">
        <v>0</v>
      </c>
      <c r="V30" s="252">
        <v>0</v>
      </c>
      <c r="W30" s="260">
        <v>0</v>
      </c>
      <c r="X30" s="253">
        <v>0</v>
      </c>
      <c r="Y30" s="253">
        <v>0</v>
      </c>
      <c r="Z30" s="253">
        <v>0</v>
      </c>
      <c r="AA30" s="253">
        <v>0</v>
      </c>
      <c r="AB30" s="112"/>
      <c r="AC30" s="113"/>
      <c r="AD30" s="113"/>
      <c r="AE30" s="113"/>
      <c r="AF30" s="113"/>
      <c r="AG30" s="100"/>
    </row>
    <row r="31" spans="1:33" s="52" customFormat="1" ht="18" customHeight="1" thickBot="1">
      <c r="A31" s="131"/>
      <c r="B31" s="132" t="s">
        <v>74</v>
      </c>
      <c r="C31" s="133"/>
      <c r="D31" s="189">
        <v>5026824.5</v>
      </c>
      <c r="E31" s="189">
        <v>4753958.5</v>
      </c>
      <c r="F31" s="189">
        <v>399482.80000000005</v>
      </c>
      <c r="G31" s="189">
        <v>196445.9</v>
      </c>
      <c r="H31" s="189">
        <v>49047.600000000006</v>
      </c>
      <c r="I31" s="189">
        <v>2368406.1</v>
      </c>
      <c r="J31" s="189">
        <v>2248502</v>
      </c>
      <c r="K31" s="189">
        <v>186596.9</v>
      </c>
      <c r="L31" s="189">
        <v>117391</v>
      </c>
      <c r="M31" s="189">
        <v>2665962.6</v>
      </c>
      <c r="N31" s="189">
        <v>0</v>
      </c>
      <c r="O31" s="189">
        <v>2665962.6</v>
      </c>
      <c r="P31" s="189">
        <v>301618</v>
      </c>
      <c r="Q31" s="189">
        <v>75339.7</v>
      </c>
      <c r="R31" s="189">
        <v>30205.6</v>
      </c>
      <c r="S31" s="189">
        <v>139142.3</v>
      </c>
      <c r="T31" s="189">
        <v>5408828.3</v>
      </c>
      <c r="U31" s="261">
        <v>1237444.2</v>
      </c>
      <c r="V31" s="254">
        <v>65326.09999999999</v>
      </c>
      <c r="W31" s="189">
        <v>1133</v>
      </c>
      <c r="X31" s="254">
        <v>1434719.4</v>
      </c>
      <c r="Y31" s="254">
        <v>1249499.1</v>
      </c>
      <c r="Z31" s="254">
        <v>1353061.9</v>
      </c>
      <c r="AA31" s="255">
        <v>1299660</v>
      </c>
      <c r="AB31" s="104"/>
      <c r="AC31" s="104"/>
      <c r="AD31" s="104"/>
      <c r="AE31" s="104"/>
      <c r="AF31" s="104"/>
      <c r="AG31" s="104"/>
    </row>
    <row r="32" spans="1:33" s="55" customFormat="1" ht="13.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243"/>
      <c r="V32" s="105"/>
      <c r="W32" s="105"/>
      <c r="X32" s="105"/>
      <c r="Y32" s="105"/>
      <c r="Z32" s="105"/>
      <c r="AA32" s="105"/>
      <c r="AB32" s="104"/>
      <c r="AC32" s="104"/>
      <c r="AD32" s="104"/>
      <c r="AE32" s="104"/>
      <c r="AF32" s="106"/>
      <c r="AG32" s="106"/>
    </row>
    <row r="33" spans="2:27" s="55" customFormat="1" ht="20.25">
      <c r="B33" s="106"/>
      <c r="C33" s="106"/>
      <c r="D33" s="106"/>
      <c r="E33" s="106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244"/>
      <c r="V33" s="107"/>
      <c r="W33" s="107"/>
      <c r="X33" s="107"/>
      <c r="Y33" s="107"/>
      <c r="Z33" s="107"/>
      <c r="AA33" s="107"/>
    </row>
    <row r="34" spans="2:27" s="55" customFormat="1" ht="20.25">
      <c r="B34" s="106"/>
      <c r="C34" s="106"/>
      <c r="D34" s="106"/>
      <c r="E34" s="106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244"/>
      <c r="V34" s="107"/>
      <c r="W34" s="107"/>
      <c r="X34" s="107"/>
      <c r="Y34" s="107"/>
      <c r="Z34" s="107"/>
      <c r="AA34" s="107"/>
    </row>
    <row r="35" spans="2:27" s="52" customFormat="1" ht="20.25">
      <c r="B35" s="104"/>
      <c r="C35" s="104"/>
      <c r="D35" s="104"/>
      <c r="E35" s="104"/>
      <c r="F35" s="104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244"/>
      <c r="V35" s="107"/>
      <c r="W35" s="107"/>
      <c r="X35" s="107"/>
      <c r="Y35" s="107"/>
      <c r="Z35" s="107"/>
      <c r="AA35" s="107"/>
    </row>
    <row r="36" spans="2:27" s="55" customFormat="1" ht="20.25">
      <c r="B36" s="108"/>
      <c r="C36" s="106"/>
      <c r="D36" s="106"/>
      <c r="E36" s="106"/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244"/>
      <c r="V36" s="4"/>
      <c r="W36" s="107"/>
      <c r="X36" s="107"/>
      <c r="Y36" s="107"/>
      <c r="Z36" s="107"/>
      <c r="AA36" s="107"/>
    </row>
    <row r="37" spans="2:27" ht="17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13"/>
      <c r="W37" s="100"/>
      <c r="X37" s="100"/>
      <c r="Y37" s="100"/>
      <c r="Z37" s="100"/>
      <c r="AA37" s="100"/>
    </row>
    <row r="38" spans="2:27" ht="17.2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5"/>
      <c r="W38" s="100"/>
      <c r="X38" s="100"/>
      <c r="Y38" s="100"/>
      <c r="Z38" s="100"/>
      <c r="AA38" s="100"/>
    </row>
    <row r="41" spans="2:27" ht="17.2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3"/>
      <c r="U41" s="245"/>
      <c r="V41" s="103"/>
      <c r="W41" s="103"/>
      <c r="X41" s="103"/>
      <c r="Y41" s="100"/>
      <c r="Z41" s="100"/>
      <c r="AA41" s="100"/>
    </row>
    <row r="42" spans="2:27" ht="17.2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3"/>
      <c r="U42" s="245"/>
      <c r="V42" s="103"/>
      <c r="W42" s="103"/>
      <c r="X42" s="103"/>
      <c r="Y42" s="100"/>
      <c r="Z42" s="100"/>
      <c r="AA42" s="100"/>
    </row>
    <row r="43" spans="2:27" ht="17.2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3"/>
      <c r="U43" s="245"/>
      <c r="V43" s="103"/>
      <c r="W43" s="103"/>
      <c r="X43" s="103"/>
      <c r="Y43" s="100"/>
      <c r="Z43" s="100"/>
      <c r="AA43" s="100"/>
    </row>
    <row r="44" spans="2:27" ht="17.2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3"/>
      <c r="U44" s="245"/>
      <c r="V44" s="103"/>
      <c r="W44" s="103"/>
      <c r="X44" s="103"/>
      <c r="Y44" s="100"/>
      <c r="Z44" s="100"/>
      <c r="AA44" s="100"/>
    </row>
    <row r="45" spans="2:27" ht="17.2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3"/>
      <c r="U45" s="245"/>
      <c r="V45" s="256"/>
      <c r="W45" s="103"/>
      <c r="X45" s="103"/>
      <c r="Y45" s="100"/>
      <c r="Z45" s="100"/>
      <c r="AA45" s="100"/>
    </row>
    <row r="46" spans="2:27" ht="17.2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3"/>
      <c r="U46" s="245"/>
      <c r="V46" s="256"/>
      <c r="W46" s="103"/>
      <c r="X46" s="103"/>
      <c r="Y46" s="100"/>
      <c r="Z46" s="100"/>
      <c r="AA46" s="100"/>
    </row>
    <row r="47" spans="2:27" ht="17.2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3"/>
      <c r="U47" s="245"/>
      <c r="V47" s="256"/>
      <c r="W47" s="103"/>
      <c r="X47" s="103"/>
      <c r="Y47" s="100"/>
      <c r="Z47" s="100"/>
      <c r="AA47" s="100"/>
    </row>
    <row r="48" spans="2:27" ht="17.2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3"/>
      <c r="U48" s="245"/>
      <c r="V48" s="256"/>
      <c r="W48" s="103"/>
      <c r="X48" s="103"/>
      <c r="Y48" s="100"/>
      <c r="Z48" s="100"/>
      <c r="AA48" s="100"/>
    </row>
    <row r="49" spans="20:24" ht="17.25">
      <c r="T49" s="103"/>
      <c r="U49" s="245"/>
      <c r="V49" s="256"/>
      <c r="W49" s="103"/>
      <c r="X49" s="103"/>
    </row>
    <row r="50" spans="20:24" ht="17.25">
      <c r="T50" s="103"/>
      <c r="U50" s="245"/>
      <c r="V50" s="256"/>
      <c r="W50" s="103"/>
      <c r="X50" s="103"/>
    </row>
    <row r="51" spans="20:24" ht="17.25">
      <c r="T51" s="103"/>
      <c r="U51" s="245"/>
      <c r="V51" s="256"/>
      <c r="W51" s="103"/>
      <c r="X51" s="103"/>
    </row>
    <row r="52" spans="20:24" ht="17.25">
      <c r="T52" s="103"/>
      <c r="U52" s="245"/>
      <c r="V52" s="256"/>
      <c r="W52" s="103"/>
      <c r="X52" s="103"/>
    </row>
    <row r="53" spans="20:24" ht="17.25">
      <c r="T53" s="103"/>
      <c r="U53" s="245"/>
      <c r="V53" s="114"/>
      <c r="W53" s="103"/>
      <c r="X53" s="103"/>
    </row>
    <row r="54" spans="20:24" ht="17.25">
      <c r="T54" s="103"/>
      <c r="U54" s="245"/>
      <c r="V54" s="103"/>
      <c r="W54" s="103"/>
      <c r="X54" s="103"/>
    </row>
  </sheetData>
  <sheetProtection/>
  <mergeCells count="35">
    <mergeCell ref="AA6:AA8"/>
    <mergeCell ref="V6:V8"/>
    <mergeCell ref="U6:U8"/>
    <mergeCell ref="Z6:Z8"/>
    <mergeCell ref="T1:Y1"/>
    <mergeCell ref="A2:Y2"/>
    <mergeCell ref="A3:Y3"/>
    <mergeCell ref="A4:Y4"/>
    <mergeCell ref="W6:W8"/>
    <mergeCell ref="X6:X8"/>
    <mergeCell ref="A6:A7"/>
    <mergeCell ref="B6:B7"/>
    <mergeCell ref="F6:F8"/>
    <mergeCell ref="E6:E8"/>
    <mergeCell ref="L7:L8"/>
    <mergeCell ref="G7:G8"/>
    <mergeCell ref="C6:C8"/>
    <mergeCell ref="I6:I8"/>
    <mergeCell ref="H7:H8"/>
    <mergeCell ref="M6:M8"/>
    <mergeCell ref="Y6:Y8"/>
    <mergeCell ref="K7:K8"/>
    <mergeCell ref="T6:T8"/>
    <mergeCell ref="G6:H6"/>
    <mergeCell ref="P6:P8"/>
    <mergeCell ref="S7:S8"/>
    <mergeCell ref="D6:D8"/>
    <mergeCell ref="R7:R8"/>
    <mergeCell ref="Q7:Q8"/>
    <mergeCell ref="Q6:S6"/>
    <mergeCell ref="O7:O8"/>
    <mergeCell ref="N7:N8"/>
    <mergeCell ref="J7:J8"/>
    <mergeCell ref="N6:O6"/>
    <mergeCell ref="J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1:33" ht="4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297"/>
      <c r="U1" s="297"/>
      <c r="V1" s="297"/>
      <c r="W1" s="297"/>
      <c r="X1" s="297"/>
      <c r="Y1" s="297"/>
      <c r="Z1" s="98"/>
      <c r="AA1" s="98"/>
      <c r="AB1" s="100"/>
      <c r="AC1" s="100"/>
      <c r="AD1" s="100"/>
      <c r="AE1" s="100"/>
      <c r="AF1" s="100"/>
      <c r="AG1" s="100"/>
    </row>
    <row r="2" spans="1:33" s="9" customFormat="1" ht="41.25" customHeight="1">
      <c r="A2" s="298" t="s">
        <v>19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109"/>
      <c r="AA2" s="109"/>
      <c r="AB2" s="102"/>
      <c r="AC2" s="102"/>
      <c r="AD2" s="102"/>
      <c r="AE2" s="102"/>
      <c r="AF2" s="102"/>
      <c r="AG2" s="102"/>
    </row>
    <row r="3" spans="1:33" s="9" customFormat="1" ht="39" customHeight="1">
      <c r="A3" s="299" t="s">
        <v>20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110"/>
      <c r="AA3" s="110"/>
      <c r="AB3" s="102"/>
      <c r="AC3" s="102"/>
      <c r="AD3" s="102"/>
      <c r="AE3" s="102"/>
      <c r="AF3" s="102"/>
      <c r="AG3" s="102"/>
    </row>
    <row r="4" spans="1:33" s="14" customFormat="1" ht="26.25" customHeight="1">
      <c r="A4" s="300" t="s">
        <v>161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115"/>
      <c r="AA4" s="185" t="s">
        <v>21</v>
      </c>
      <c r="AB4" s="116"/>
      <c r="AC4" s="117"/>
      <c r="AD4" s="117"/>
      <c r="AE4" s="117"/>
      <c r="AF4" s="117"/>
      <c r="AG4" s="117"/>
    </row>
    <row r="5" spans="1:33" s="15" customFormat="1" ht="18" thickBot="1">
      <c r="A5" s="118"/>
      <c r="B5" s="119" t="s">
        <v>22</v>
      </c>
      <c r="C5" s="120"/>
      <c r="D5" s="118" t="s">
        <v>207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84"/>
      <c r="V5" s="118"/>
      <c r="W5" s="118"/>
      <c r="X5" s="118"/>
      <c r="Y5" s="118"/>
      <c r="Z5" s="118"/>
      <c r="AA5" s="186" t="s">
        <v>23</v>
      </c>
      <c r="AB5" s="121"/>
      <c r="AC5" s="118"/>
      <c r="AD5" s="118"/>
      <c r="AE5" s="118"/>
      <c r="AF5" s="118"/>
      <c r="AG5" s="118"/>
    </row>
    <row r="6" spans="1:33" ht="27.75" customHeight="1" thickTop="1">
      <c r="A6" s="301" t="s">
        <v>24</v>
      </c>
      <c r="B6" s="303" t="s">
        <v>25</v>
      </c>
      <c r="C6" s="291" t="s">
        <v>26</v>
      </c>
      <c r="D6" s="311" t="s">
        <v>27</v>
      </c>
      <c r="E6" s="304" t="s">
        <v>28</v>
      </c>
      <c r="F6" s="311" t="s">
        <v>29</v>
      </c>
      <c r="G6" s="294" t="s">
        <v>30</v>
      </c>
      <c r="H6" s="295"/>
      <c r="I6" s="311" t="s">
        <v>31</v>
      </c>
      <c r="J6" s="294" t="s">
        <v>30</v>
      </c>
      <c r="K6" s="296"/>
      <c r="L6" s="295"/>
      <c r="M6" s="308" t="s">
        <v>32</v>
      </c>
      <c r="N6" s="294" t="s">
        <v>30</v>
      </c>
      <c r="O6" s="295"/>
      <c r="P6" s="311" t="s">
        <v>33</v>
      </c>
      <c r="Q6" s="323" t="s">
        <v>30</v>
      </c>
      <c r="R6" s="324"/>
      <c r="S6" s="325"/>
      <c r="T6" s="316" t="s">
        <v>34</v>
      </c>
      <c r="U6" s="311" t="s">
        <v>35</v>
      </c>
      <c r="V6" s="304" t="s">
        <v>36</v>
      </c>
      <c r="W6" s="311" t="s">
        <v>51</v>
      </c>
      <c r="X6" s="304" t="s">
        <v>37</v>
      </c>
      <c r="Y6" s="311" t="s">
        <v>38</v>
      </c>
      <c r="Z6" s="304" t="s">
        <v>39</v>
      </c>
      <c r="AA6" s="311" t="s">
        <v>40</v>
      </c>
      <c r="AB6" s="100"/>
      <c r="AC6" s="100"/>
      <c r="AD6" s="100"/>
      <c r="AE6" s="100"/>
      <c r="AF6" s="100"/>
      <c r="AG6" s="100"/>
    </row>
    <row r="7" spans="1:33" ht="239.25" customHeight="1">
      <c r="A7" s="302"/>
      <c r="B7" s="292"/>
      <c r="C7" s="292"/>
      <c r="D7" s="321"/>
      <c r="E7" s="305"/>
      <c r="F7" s="321"/>
      <c r="G7" s="314" t="s">
        <v>41</v>
      </c>
      <c r="H7" s="307" t="s">
        <v>42</v>
      </c>
      <c r="I7" s="312"/>
      <c r="J7" s="314" t="s">
        <v>43</v>
      </c>
      <c r="K7" s="314" t="s">
        <v>44</v>
      </c>
      <c r="L7" s="307" t="s">
        <v>45</v>
      </c>
      <c r="M7" s="309"/>
      <c r="N7" s="319" t="s">
        <v>46</v>
      </c>
      <c r="O7" s="319" t="s">
        <v>47</v>
      </c>
      <c r="P7" s="321"/>
      <c r="Q7" s="314" t="s">
        <v>48</v>
      </c>
      <c r="R7" s="314" t="s">
        <v>49</v>
      </c>
      <c r="S7" s="307" t="s">
        <v>50</v>
      </c>
      <c r="T7" s="317"/>
      <c r="U7" s="321"/>
      <c r="V7" s="305"/>
      <c r="W7" s="321"/>
      <c r="X7" s="305"/>
      <c r="Y7" s="312"/>
      <c r="Z7" s="305"/>
      <c r="AA7" s="321"/>
      <c r="AB7" s="100"/>
      <c r="AC7" s="100"/>
      <c r="AD7" s="100"/>
      <c r="AE7" s="100"/>
      <c r="AF7" s="100"/>
      <c r="AG7" s="100"/>
    </row>
    <row r="8" spans="1:33" ht="148.5" customHeight="1" thickBot="1">
      <c r="A8" s="168"/>
      <c r="B8" s="173"/>
      <c r="C8" s="293"/>
      <c r="D8" s="322"/>
      <c r="E8" s="306"/>
      <c r="F8" s="322"/>
      <c r="G8" s="315"/>
      <c r="H8" s="306"/>
      <c r="I8" s="313"/>
      <c r="J8" s="315"/>
      <c r="K8" s="315"/>
      <c r="L8" s="306"/>
      <c r="M8" s="310"/>
      <c r="N8" s="320"/>
      <c r="O8" s="320"/>
      <c r="P8" s="322"/>
      <c r="Q8" s="315"/>
      <c r="R8" s="315"/>
      <c r="S8" s="306"/>
      <c r="T8" s="318"/>
      <c r="U8" s="322"/>
      <c r="V8" s="306"/>
      <c r="W8" s="322"/>
      <c r="X8" s="306"/>
      <c r="Y8" s="313"/>
      <c r="Z8" s="306"/>
      <c r="AA8" s="322"/>
      <c r="AB8" s="100"/>
      <c r="AC8" s="100"/>
      <c r="AD8" s="100"/>
      <c r="AE8" s="100"/>
      <c r="AF8" s="100"/>
      <c r="AG8" s="100"/>
    </row>
    <row r="9" spans="1:33" s="29" customFormat="1" ht="15.75" customHeight="1" thickTop="1">
      <c r="A9" s="169">
        <v>1</v>
      </c>
      <c r="B9" s="174">
        <v>2</v>
      </c>
      <c r="C9" s="175">
        <v>3</v>
      </c>
      <c r="D9" s="176">
        <v>4</v>
      </c>
      <c r="E9" s="177">
        <v>5</v>
      </c>
      <c r="F9" s="176">
        <v>6</v>
      </c>
      <c r="G9" s="177">
        <v>7</v>
      </c>
      <c r="H9" s="177">
        <v>8</v>
      </c>
      <c r="I9" s="176">
        <v>9</v>
      </c>
      <c r="J9" s="177">
        <v>10</v>
      </c>
      <c r="K9" s="177">
        <v>11</v>
      </c>
      <c r="L9" s="177">
        <v>12</v>
      </c>
      <c r="M9" s="176">
        <v>13</v>
      </c>
      <c r="N9" s="176">
        <v>14</v>
      </c>
      <c r="O9" s="176">
        <v>15</v>
      </c>
      <c r="P9" s="176">
        <v>16</v>
      </c>
      <c r="Q9" s="177">
        <v>17</v>
      </c>
      <c r="R9" s="177">
        <v>18</v>
      </c>
      <c r="S9" s="178">
        <v>19</v>
      </c>
      <c r="T9" s="174">
        <v>20</v>
      </c>
      <c r="U9" s="176">
        <v>21</v>
      </c>
      <c r="V9" s="174">
        <v>22</v>
      </c>
      <c r="W9" s="176">
        <v>23</v>
      </c>
      <c r="X9" s="174">
        <v>24</v>
      </c>
      <c r="Y9" s="176">
        <v>25</v>
      </c>
      <c r="Z9" s="174">
        <v>26</v>
      </c>
      <c r="AA9" s="176">
        <v>27</v>
      </c>
      <c r="AB9" s="111"/>
      <c r="AC9" s="111"/>
      <c r="AD9" s="111"/>
      <c r="AE9" s="111"/>
      <c r="AF9" s="111"/>
      <c r="AG9" s="111"/>
    </row>
    <row r="10" spans="1:33" s="29" customFormat="1" ht="57" customHeight="1">
      <c r="A10" s="122" t="s">
        <v>52</v>
      </c>
      <c r="B10" s="123" t="s">
        <v>162</v>
      </c>
      <c r="C10" s="124">
        <v>100</v>
      </c>
      <c r="D10" s="187">
        <v>5792532.91468</v>
      </c>
      <c r="E10" s="187">
        <v>5792532.91468</v>
      </c>
      <c r="F10" s="187">
        <v>1018921.1329000001</v>
      </c>
      <c r="G10" s="187">
        <v>89427.23272</v>
      </c>
      <c r="H10" s="187">
        <v>140626.76586999997</v>
      </c>
      <c r="I10" s="187">
        <v>4469309.58942</v>
      </c>
      <c r="J10" s="187">
        <v>4162280</v>
      </c>
      <c r="K10" s="187">
        <v>292434.5944200001</v>
      </c>
      <c r="L10" s="187">
        <v>14594.995</v>
      </c>
      <c r="M10" s="187">
        <v>1744348.99571</v>
      </c>
      <c r="N10" s="187">
        <v>0</v>
      </c>
      <c r="O10" s="187">
        <v>1744348.99571</v>
      </c>
      <c r="P10" s="187">
        <v>597795.46245</v>
      </c>
      <c r="Q10" s="187">
        <v>73636.47354</v>
      </c>
      <c r="R10" s="187">
        <v>2061.69672</v>
      </c>
      <c r="S10" s="187">
        <v>14615.529</v>
      </c>
      <c r="T10" s="187">
        <v>6811454.04758</v>
      </c>
      <c r="U10" s="187">
        <v>706420.666</v>
      </c>
      <c r="V10" s="179">
        <v>206.85131999966688</v>
      </c>
      <c r="W10" s="187">
        <v>301</v>
      </c>
      <c r="X10" s="179">
        <v>1110288.044302</v>
      </c>
      <c r="Y10" s="179">
        <v>706420.8488299999</v>
      </c>
      <c r="Z10" s="179">
        <v>1110081.1929820003</v>
      </c>
      <c r="AA10" s="179">
        <v>965813.0090520002</v>
      </c>
      <c r="AB10" s="112"/>
      <c r="AC10" s="113"/>
      <c r="AD10" s="113"/>
      <c r="AE10" s="113"/>
      <c r="AF10" s="113"/>
      <c r="AG10" s="101"/>
    </row>
    <row r="11" spans="1:33" s="29" customFormat="1" ht="57" customHeight="1">
      <c r="A11" s="122" t="s">
        <v>53</v>
      </c>
      <c r="B11" s="123" t="s">
        <v>76</v>
      </c>
      <c r="C11" s="124">
        <v>100</v>
      </c>
      <c r="D11" s="187">
        <v>185729</v>
      </c>
      <c r="E11" s="187">
        <v>167053</v>
      </c>
      <c r="F11" s="187">
        <v>290709</v>
      </c>
      <c r="G11" s="187">
        <v>2862</v>
      </c>
      <c r="H11" s="187">
        <v>178189</v>
      </c>
      <c r="I11" s="187">
        <v>187142</v>
      </c>
      <c r="J11" s="187">
        <v>125835</v>
      </c>
      <c r="K11" s="187">
        <v>42432</v>
      </c>
      <c r="L11" s="187">
        <v>18875</v>
      </c>
      <c r="M11" s="187">
        <v>0</v>
      </c>
      <c r="N11" s="187">
        <v>0</v>
      </c>
      <c r="O11" s="187">
        <v>0</v>
      </c>
      <c r="P11" s="187">
        <v>289296</v>
      </c>
      <c r="Q11" s="187">
        <v>2193</v>
      </c>
      <c r="R11" s="187">
        <v>14453</v>
      </c>
      <c r="S11" s="187">
        <v>23052</v>
      </c>
      <c r="T11" s="187">
        <v>476438</v>
      </c>
      <c r="U11" s="187">
        <v>293729</v>
      </c>
      <c r="V11" s="179">
        <v>-19505</v>
      </c>
      <c r="W11" s="187">
        <v>148</v>
      </c>
      <c r="X11" s="179">
        <v>300596</v>
      </c>
      <c r="Y11" s="179">
        <v>293729</v>
      </c>
      <c r="Z11" s="179">
        <v>320101</v>
      </c>
      <c r="AA11" s="179">
        <v>281651</v>
      </c>
      <c r="AB11" s="112"/>
      <c r="AC11" s="113"/>
      <c r="AD11" s="113"/>
      <c r="AE11" s="113"/>
      <c r="AF11" s="113"/>
      <c r="AG11" s="101"/>
    </row>
    <row r="12" spans="1:33" s="29" customFormat="1" ht="57" customHeight="1">
      <c r="A12" s="122" t="s">
        <v>54</v>
      </c>
      <c r="B12" s="123" t="s">
        <v>77</v>
      </c>
      <c r="C12" s="124">
        <v>100</v>
      </c>
      <c r="D12" s="187">
        <v>853408.6</v>
      </c>
      <c r="E12" s="187">
        <v>853155.6</v>
      </c>
      <c r="F12" s="187">
        <v>186290.8</v>
      </c>
      <c r="G12" s="187">
        <v>72619.3</v>
      </c>
      <c r="H12" s="187">
        <v>21571.7</v>
      </c>
      <c r="I12" s="187">
        <v>879508.9</v>
      </c>
      <c r="J12" s="187">
        <v>74450</v>
      </c>
      <c r="K12" s="187">
        <v>156158.1</v>
      </c>
      <c r="L12" s="187">
        <v>11270</v>
      </c>
      <c r="M12" s="187">
        <v>30963.1</v>
      </c>
      <c r="N12" s="187">
        <v>0</v>
      </c>
      <c r="O12" s="187">
        <v>30963.1</v>
      </c>
      <c r="P12" s="187">
        <v>56727.3</v>
      </c>
      <c r="Q12" s="187">
        <v>6920.8</v>
      </c>
      <c r="R12" s="187">
        <v>12852.4</v>
      </c>
      <c r="S12" s="187">
        <v>29964</v>
      </c>
      <c r="T12" s="187">
        <v>1039699.4</v>
      </c>
      <c r="U12" s="187">
        <v>339336.1</v>
      </c>
      <c r="V12" s="179">
        <v>-2934.2000000000116</v>
      </c>
      <c r="W12" s="187">
        <v>239</v>
      </c>
      <c r="X12" s="179">
        <v>354479.3</v>
      </c>
      <c r="Y12" s="179">
        <v>337935.5</v>
      </c>
      <c r="Z12" s="179">
        <v>357413.5</v>
      </c>
      <c r="AA12" s="179">
        <v>342589.4</v>
      </c>
      <c r="AB12" s="112"/>
      <c r="AC12" s="113"/>
      <c r="AD12" s="113"/>
      <c r="AE12" s="113"/>
      <c r="AF12" s="113"/>
      <c r="AG12" s="101"/>
    </row>
    <row r="13" spans="1:33" s="29" customFormat="1" ht="57" customHeight="1">
      <c r="A13" s="122" t="s">
        <v>55</v>
      </c>
      <c r="B13" s="123" t="s">
        <v>78</v>
      </c>
      <c r="C13" s="124">
        <v>100</v>
      </c>
      <c r="D13" s="187">
        <v>372659</v>
      </c>
      <c r="E13" s="187">
        <v>319705</v>
      </c>
      <c r="F13" s="187">
        <v>107482</v>
      </c>
      <c r="G13" s="187">
        <v>79066</v>
      </c>
      <c r="H13" s="187">
        <v>6195</v>
      </c>
      <c r="I13" s="187">
        <v>130940</v>
      </c>
      <c r="J13" s="187">
        <v>99513</v>
      </c>
      <c r="K13" s="187">
        <v>39646</v>
      </c>
      <c r="L13" s="187">
        <v>1469</v>
      </c>
      <c r="M13" s="187">
        <v>232451</v>
      </c>
      <c r="N13" s="187">
        <v>83970</v>
      </c>
      <c r="O13" s="187">
        <v>148481</v>
      </c>
      <c r="P13" s="187">
        <v>116750</v>
      </c>
      <c r="Q13" s="187">
        <v>18101</v>
      </c>
      <c r="R13" s="187">
        <v>20385</v>
      </c>
      <c r="S13" s="187">
        <v>27871</v>
      </c>
      <c r="T13" s="187">
        <v>480141</v>
      </c>
      <c r="U13" s="187">
        <v>434265</v>
      </c>
      <c r="V13" s="179">
        <v>61464</v>
      </c>
      <c r="W13" s="187">
        <v>273</v>
      </c>
      <c r="X13" s="179">
        <v>442028</v>
      </c>
      <c r="Y13" s="179">
        <v>434265</v>
      </c>
      <c r="Z13" s="179">
        <v>380564</v>
      </c>
      <c r="AA13" s="179">
        <v>380564</v>
      </c>
      <c r="AB13" s="112"/>
      <c r="AC13" s="113"/>
      <c r="AD13" s="113"/>
      <c r="AE13" s="113"/>
      <c r="AF13" s="113"/>
      <c r="AG13" s="101"/>
    </row>
    <row r="14" spans="1:33" s="29" customFormat="1" ht="57" customHeight="1">
      <c r="A14" s="122" t="s">
        <v>56</v>
      </c>
      <c r="B14" s="123" t="s">
        <v>79</v>
      </c>
      <c r="C14" s="124">
        <v>100</v>
      </c>
      <c r="D14" s="187">
        <v>178657.7</v>
      </c>
      <c r="E14" s="187">
        <v>178106.5</v>
      </c>
      <c r="F14" s="187">
        <v>141811.2</v>
      </c>
      <c r="G14" s="187">
        <v>11</v>
      </c>
      <c r="H14" s="187">
        <v>42350.8</v>
      </c>
      <c r="I14" s="187">
        <v>300968</v>
      </c>
      <c r="J14" s="187">
        <v>84490</v>
      </c>
      <c r="K14" s="187">
        <v>213494.3</v>
      </c>
      <c r="L14" s="187">
        <v>2983.7</v>
      </c>
      <c r="M14" s="187">
        <v>648.3</v>
      </c>
      <c r="N14" s="187">
        <v>0</v>
      </c>
      <c r="O14" s="187">
        <v>648.3</v>
      </c>
      <c r="P14" s="187">
        <v>18852.6</v>
      </c>
      <c r="Q14" s="187">
        <v>10652.7</v>
      </c>
      <c r="R14" s="187">
        <v>8200</v>
      </c>
      <c r="S14" s="187">
        <v>0</v>
      </c>
      <c r="T14" s="187">
        <v>320468.9</v>
      </c>
      <c r="U14" s="187">
        <v>375449.4</v>
      </c>
      <c r="V14" s="179">
        <v>18442.399999999965</v>
      </c>
      <c r="W14" s="187">
        <v>210</v>
      </c>
      <c r="X14" s="179">
        <v>370782.8</v>
      </c>
      <c r="Y14" s="179">
        <v>368830.8</v>
      </c>
      <c r="Z14" s="179">
        <v>352340.4</v>
      </c>
      <c r="AA14" s="179">
        <v>297104</v>
      </c>
      <c r="AB14" s="112"/>
      <c r="AC14" s="113"/>
      <c r="AD14" s="113"/>
      <c r="AE14" s="113"/>
      <c r="AF14" s="113"/>
      <c r="AG14" s="101"/>
    </row>
    <row r="15" spans="1:33" s="29" customFormat="1" ht="57" customHeight="1">
      <c r="A15" s="122" t="s">
        <v>57</v>
      </c>
      <c r="B15" s="123" t="s">
        <v>163</v>
      </c>
      <c r="C15" s="124">
        <v>100</v>
      </c>
      <c r="D15" s="187">
        <v>281454</v>
      </c>
      <c r="E15" s="187">
        <v>268111</v>
      </c>
      <c r="F15" s="187">
        <v>56654</v>
      </c>
      <c r="G15" s="187">
        <v>28320</v>
      </c>
      <c r="H15" s="187">
        <v>815</v>
      </c>
      <c r="I15" s="187">
        <v>200403</v>
      </c>
      <c r="J15" s="187">
        <v>309075</v>
      </c>
      <c r="K15" s="187">
        <v>-109151</v>
      </c>
      <c r="L15" s="187">
        <v>62</v>
      </c>
      <c r="M15" s="187">
        <v>24430</v>
      </c>
      <c r="N15" s="187">
        <v>0</v>
      </c>
      <c r="O15" s="187">
        <v>24430</v>
      </c>
      <c r="P15" s="187">
        <v>113275</v>
      </c>
      <c r="Q15" s="187">
        <v>12615</v>
      </c>
      <c r="R15" s="187">
        <v>14487</v>
      </c>
      <c r="S15" s="187">
        <v>15129</v>
      </c>
      <c r="T15" s="187">
        <v>338108</v>
      </c>
      <c r="U15" s="187">
        <v>213198</v>
      </c>
      <c r="V15" s="179">
        <v>1150</v>
      </c>
      <c r="W15" s="187">
        <v>125</v>
      </c>
      <c r="X15" s="179">
        <v>318004</v>
      </c>
      <c r="Y15" s="179">
        <v>210520</v>
      </c>
      <c r="Z15" s="179">
        <v>316854</v>
      </c>
      <c r="AA15" s="179">
        <v>211084</v>
      </c>
      <c r="AB15" s="112"/>
      <c r="AC15" s="113"/>
      <c r="AD15" s="113"/>
      <c r="AE15" s="113"/>
      <c r="AF15" s="113"/>
      <c r="AG15" s="101"/>
    </row>
    <row r="16" spans="1:33" s="29" customFormat="1" ht="57" customHeight="1">
      <c r="A16" s="122" t="s">
        <v>58</v>
      </c>
      <c r="B16" s="123" t="s">
        <v>164</v>
      </c>
      <c r="C16" s="124">
        <v>100</v>
      </c>
      <c r="D16" s="187">
        <v>5406452</v>
      </c>
      <c r="E16" s="187">
        <v>4416452</v>
      </c>
      <c r="F16" s="187">
        <v>1140830</v>
      </c>
      <c r="G16" s="187">
        <v>389428</v>
      </c>
      <c r="H16" s="187">
        <v>511009</v>
      </c>
      <c r="I16" s="187">
        <v>3901770</v>
      </c>
      <c r="J16" s="187">
        <v>1101395</v>
      </c>
      <c r="K16" s="187">
        <v>-226594</v>
      </c>
      <c r="L16" s="187">
        <v>87943</v>
      </c>
      <c r="M16" s="187">
        <v>1817744</v>
      </c>
      <c r="N16" s="187">
        <v>0</v>
      </c>
      <c r="O16" s="187">
        <v>1181583</v>
      </c>
      <c r="P16" s="187">
        <v>877066</v>
      </c>
      <c r="Q16" s="187">
        <v>196873</v>
      </c>
      <c r="R16" s="187">
        <v>85106</v>
      </c>
      <c r="S16" s="187">
        <v>236355</v>
      </c>
      <c r="T16" s="187">
        <v>6374575</v>
      </c>
      <c r="U16" s="187">
        <v>2993319</v>
      </c>
      <c r="V16" s="179">
        <v>93960</v>
      </c>
      <c r="W16" s="187">
        <v>1593</v>
      </c>
      <c r="X16" s="179">
        <v>3090737</v>
      </c>
      <c r="Y16" s="179">
        <v>2883298</v>
      </c>
      <c r="Z16" s="179">
        <v>2996777</v>
      </c>
      <c r="AA16" s="179">
        <v>2699629</v>
      </c>
      <c r="AB16" s="112"/>
      <c r="AC16" s="113"/>
      <c r="AD16" s="113"/>
      <c r="AE16" s="113"/>
      <c r="AF16" s="113"/>
      <c r="AG16" s="101"/>
    </row>
    <row r="17" spans="1:33" s="29" customFormat="1" ht="57" customHeight="1">
      <c r="A17" s="122" t="s">
        <v>60</v>
      </c>
      <c r="B17" s="123" t="s">
        <v>165</v>
      </c>
      <c r="C17" s="124">
        <v>100</v>
      </c>
      <c r="D17" s="187">
        <v>160401</v>
      </c>
      <c r="E17" s="187">
        <v>154079</v>
      </c>
      <c r="F17" s="187">
        <v>77263</v>
      </c>
      <c r="G17" s="187">
        <v>22209</v>
      </c>
      <c r="H17" s="187">
        <v>25243</v>
      </c>
      <c r="I17" s="187">
        <v>142018</v>
      </c>
      <c r="J17" s="187">
        <v>59361</v>
      </c>
      <c r="K17" s="187">
        <v>40716</v>
      </c>
      <c r="L17" s="187">
        <v>4401</v>
      </c>
      <c r="M17" s="187">
        <v>58373</v>
      </c>
      <c r="N17" s="187">
        <v>0</v>
      </c>
      <c r="O17" s="187">
        <v>58373</v>
      </c>
      <c r="P17" s="187">
        <v>77263</v>
      </c>
      <c r="Q17" s="187">
        <v>3439</v>
      </c>
      <c r="R17" s="187">
        <v>5692</v>
      </c>
      <c r="S17" s="187">
        <v>12300</v>
      </c>
      <c r="T17" s="187">
        <v>237664</v>
      </c>
      <c r="U17" s="187">
        <v>156284</v>
      </c>
      <c r="V17" s="179">
        <v>22502</v>
      </c>
      <c r="W17" s="187">
        <v>97</v>
      </c>
      <c r="X17" s="179">
        <v>213018</v>
      </c>
      <c r="Y17" s="179">
        <v>156264</v>
      </c>
      <c r="Z17" s="179">
        <v>190516</v>
      </c>
      <c r="AA17" s="179">
        <v>183727</v>
      </c>
      <c r="AB17" s="112"/>
      <c r="AC17" s="113"/>
      <c r="AD17" s="113"/>
      <c r="AE17" s="113"/>
      <c r="AF17" s="113"/>
      <c r="AG17" s="101"/>
    </row>
    <row r="18" spans="1:33" ht="57" customHeight="1">
      <c r="A18" s="122" t="s">
        <v>61</v>
      </c>
      <c r="B18" s="123" t="s">
        <v>166</v>
      </c>
      <c r="C18" s="124">
        <v>100</v>
      </c>
      <c r="D18" s="187">
        <v>403575.1</v>
      </c>
      <c r="E18" s="187">
        <v>403513.8</v>
      </c>
      <c r="F18" s="187">
        <v>71220.1</v>
      </c>
      <c r="G18" s="187">
        <v>38509.1</v>
      </c>
      <c r="H18" s="187">
        <v>11429.4</v>
      </c>
      <c r="I18" s="187">
        <v>281514.6</v>
      </c>
      <c r="J18" s="187">
        <v>186161.5</v>
      </c>
      <c r="K18" s="187">
        <v>66303.5</v>
      </c>
      <c r="L18" s="187">
        <v>29049.6</v>
      </c>
      <c r="M18" s="187">
        <v>150675</v>
      </c>
      <c r="N18" s="187">
        <v>0</v>
      </c>
      <c r="O18" s="187">
        <v>150675</v>
      </c>
      <c r="P18" s="187">
        <v>42605.6</v>
      </c>
      <c r="Q18" s="187">
        <v>11450.8</v>
      </c>
      <c r="R18" s="187">
        <v>9085.8</v>
      </c>
      <c r="S18" s="187">
        <v>0</v>
      </c>
      <c r="T18" s="187">
        <v>474795.19999999995</v>
      </c>
      <c r="U18" s="187">
        <v>248739.7</v>
      </c>
      <c r="V18" s="179">
        <v>23781.199999999983</v>
      </c>
      <c r="W18" s="187">
        <v>120</v>
      </c>
      <c r="X18" s="179">
        <v>282770.5</v>
      </c>
      <c r="Y18" s="179">
        <v>248739.69999999998</v>
      </c>
      <c r="Z18" s="179">
        <v>258989.30000000002</v>
      </c>
      <c r="AA18" s="179">
        <v>230066.1</v>
      </c>
      <c r="AB18" s="112"/>
      <c r="AC18" s="113"/>
      <c r="AD18" s="113"/>
      <c r="AE18" s="113"/>
      <c r="AF18" s="113"/>
      <c r="AG18" s="100"/>
    </row>
    <row r="19" spans="1:33" ht="57" customHeight="1">
      <c r="A19" s="122" t="s">
        <v>62</v>
      </c>
      <c r="B19" s="123" t="s">
        <v>59</v>
      </c>
      <c r="C19" s="124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79">
        <v>0</v>
      </c>
      <c r="W19" s="187">
        <v>0</v>
      </c>
      <c r="X19" s="179">
        <v>0</v>
      </c>
      <c r="Y19" s="179">
        <v>0</v>
      </c>
      <c r="Z19" s="179">
        <v>0</v>
      </c>
      <c r="AA19" s="179">
        <v>0</v>
      </c>
      <c r="AB19" s="112"/>
      <c r="AC19" s="113"/>
      <c r="AD19" s="113"/>
      <c r="AE19" s="113"/>
      <c r="AF19" s="113"/>
      <c r="AG19" s="100"/>
    </row>
    <row r="20" spans="1:33" ht="57" customHeight="1">
      <c r="A20" s="125" t="s">
        <v>63</v>
      </c>
      <c r="B20" s="123" t="s">
        <v>59</v>
      </c>
      <c r="C20" s="126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79">
        <v>0</v>
      </c>
      <c r="W20" s="187">
        <v>0</v>
      </c>
      <c r="X20" s="179">
        <v>0</v>
      </c>
      <c r="Y20" s="179">
        <v>0</v>
      </c>
      <c r="Z20" s="179">
        <v>0</v>
      </c>
      <c r="AA20" s="179">
        <v>0</v>
      </c>
      <c r="AB20" s="112"/>
      <c r="AC20" s="113"/>
      <c r="AD20" s="113"/>
      <c r="AE20" s="113"/>
      <c r="AF20" s="113"/>
      <c r="AG20" s="100"/>
    </row>
    <row r="21" spans="1:33" ht="57" customHeight="1">
      <c r="A21" s="125" t="s">
        <v>64</v>
      </c>
      <c r="B21" s="123" t="s">
        <v>59</v>
      </c>
      <c r="C21" s="126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79">
        <v>0</v>
      </c>
      <c r="W21" s="187">
        <v>0</v>
      </c>
      <c r="X21" s="179">
        <v>0</v>
      </c>
      <c r="Y21" s="179">
        <v>0</v>
      </c>
      <c r="Z21" s="179">
        <v>0</v>
      </c>
      <c r="AA21" s="179">
        <v>0</v>
      </c>
      <c r="AB21" s="112"/>
      <c r="AC21" s="113"/>
      <c r="AD21" s="113"/>
      <c r="AE21" s="113"/>
      <c r="AF21" s="113"/>
      <c r="AG21" s="100"/>
    </row>
    <row r="22" spans="1:33" ht="57" customHeight="1">
      <c r="A22" s="125" t="s">
        <v>65</v>
      </c>
      <c r="B22" s="123" t="s">
        <v>59</v>
      </c>
      <c r="C22" s="126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79">
        <v>0</v>
      </c>
      <c r="W22" s="187">
        <v>0</v>
      </c>
      <c r="X22" s="179">
        <v>0</v>
      </c>
      <c r="Y22" s="179">
        <v>0</v>
      </c>
      <c r="Z22" s="179">
        <v>0</v>
      </c>
      <c r="AA22" s="179">
        <v>0</v>
      </c>
      <c r="AB22" s="112"/>
      <c r="AC22" s="113"/>
      <c r="AD22" s="113"/>
      <c r="AE22" s="113"/>
      <c r="AF22" s="113"/>
      <c r="AG22" s="100"/>
    </row>
    <row r="23" spans="1:33" ht="57" customHeight="1">
      <c r="A23" s="125" t="s">
        <v>66</v>
      </c>
      <c r="B23" s="123" t="s">
        <v>59</v>
      </c>
      <c r="C23" s="126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79">
        <v>0</v>
      </c>
      <c r="W23" s="187">
        <v>0</v>
      </c>
      <c r="X23" s="179">
        <v>0</v>
      </c>
      <c r="Y23" s="179">
        <v>0</v>
      </c>
      <c r="Z23" s="179">
        <v>0</v>
      </c>
      <c r="AA23" s="179">
        <v>0</v>
      </c>
      <c r="AB23" s="112"/>
      <c r="AC23" s="113"/>
      <c r="AD23" s="113"/>
      <c r="AE23" s="113"/>
      <c r="AF23" s="113"/>
      <c r="AG23" s="100"/>
    </row>
    <row r="24" spans="1:33" ht="57" customHeight="1">
      <c r="A24" s="125" t="s">
        <v>67</v>
      </c>
      <c r="B24" s="127" t="s">
        <v>59</v>
      </c>
      <c r="C24" s="126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79">
        <v>0</v>
      </c>
      <c r="W24" s="187">
        <v>0</v>
      </c>
      <c r="X24" s="179">
        <v>0</v>
      </c>
      <c r="Y24" s="179">
        <v>0</v>
      </c>
      <c r="Z24" s="179">
        <v>0</v>
      </c>
      <c r="AA24" s="179">
        <v>0</v>
      </c>
      <c r="AB24" s="112"/>
      <c r="AC24" s="113"/>
      <c r="AD24" s="113"/>
      <c r="AE24" s="113"/>
      <c r="AF24" s="113"/>
      <c r="AG24" s="100"/>
    </row>
    <row r="25" spans="1:33" ht="57" customHeight="1">
      <c r="A25" s="125" t="s">
        <v>68</v>
      </c>
      <c r="B25" s="127" t="s">
        <v>59</v>
      </c>
      <c r="C25" s="126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79">
        <v>0</v>
      </c>
      <c r="W25" s="187">
        <v>0</v>
      </c>
      <c r="X25" s="179">
        <v>0</v>
      </c>
      <c r="Y25" s="179">
        <v>0</v>
      </c>
      <c r="Z25" s="179">
        <v>0</v>
      </c>
      <c r="AA25" s="179">
        <v>0</v>
      </c>
      <c r="AB25" s="112"/>
      <c r="AC25" s="113"/>
      <c r="AD25" s="113"/>
      <c r="AE25" s="113"/>
      <c r="AF25" s="113"/>
      <c r="AG25" s="100"/>
    </row>
    <row r="26" spans="1:33" ht="57" customHeight="1">
      <c r="A26" s="125" t="s">
        <v>69</v>
      </c>
      <c r="B26" s="127" t="s">
        <v>59</v>
      </c>
      <c r="C26" s="126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79">
        <v>0</v>
      </c>
      <c r="W26" s="187">
        <v>0</v>
      </c>
      <c r="X26" s="179">
        <v>0</v>
      </c>
      <c r="Y26" s="179">
        <v>0</v>
      </c>
      <c r="Z26" s="179">
        <v>0</v>
      </c>
      <c r="AA26" s="179">
        <v>0</v>
      </c>
      <c r="AB26" s="112"/>
      <c r="AC26" s="113"/>
      <c r="AD26" s="113"/>
      <c r="AE26" s="113"/>
      <c r="AF26" s="113"/>
      <c r="AG26" s="100"/>
    </row>
    <row r="27" spans="1:33" ht="57" customHeight="1">
      <c r="A27" s="125" t="s">
        <v>70</v>
      </c>
      <c r="B27" s="127" t="s">
        <v>59</v>
      </c>
      <c r="C27" s="12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79">
        <v>0</v>
      </c>
      <c r="W27" s="187">
        <v>0</v>
      </c>
      <c r="X27" s="179">
        <v>0</v>
      </c>
      <c r="Y27" s="179">
        <v>0</v>
      </c>
      <c r="Z27" s="179">
        <v>0</v>
      </c>
      <c r="AA27" s="179">
        <v>0</v>
      </c>
      <c r="AB27" s="112"/>
      <c r="AC27" s="113"/>
      <c r="AD27" s="113"/>
      <c r="AE27" s="113"/>
      <c r="AF27" s="113"/>
      <c r="AG27" s="100"/>
    </row>
    <row r="28" spans="1:33" ht="57" customHeight="1">
      <c r="A28" s="125" t="s">
        <v>71</v>
      </c>
      <c r="B28" s="127" t="s">
        <v>59</v>
      </c>
      <c r="C28" s="126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79">
        <v>0</v>
      </c>
      <c r="W28" s="187">
        <v>0</v>
      </c>
      <c r="X28" s="179">
        <v>0</v>
      </c>
      <c r="Y28" s="179">
        <v>0</v>
      </c>
      <c r="Z28" s="179">
        <v>0</v>
      </c>
      <c r="AA28" s="179">
        <v>0</v>
      </c>
      <c r="AB28" s="112"/>
      <c r="AC28" s="113"/>
      <c r="AD28" s="113"/>
      <c r="AE28" s="113"/>
      <c r="AF28" s="113"/>
      <c r="AG28" s="100"/>
    </row>
    <row r="29" spans="1:33" ht="57" customHeight="1">
      <c r="A29" s="125" t="s">
        <v>72</v>
      </c>
      <c r="B29" s="127" t="s">
        <v>59</v>
      </c>
      <c r="C29" s="126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79">
        <v>0</v>
      </c>
      <c r="W29" s="187">
        <v>0</v>
      </c>
      <c r="X29" s="179">
        <v>0</v>
      </c>
      <c r="Y29" s="179">
        <v>0</v>
      </c>
      <c r="Z29" s="179">
        <v>0</v>
      </c>
      <c r="AA29" s="179">
        <v>0</v>
      </c>
      <c r="AB29" s="112"/>
      <c r="AC29" s="113"/>
      <c r="AD29" s="113"/>
      <c r="AE29" s="113"/>
      <c r="AF29" s="113"/>
      <c r="AG29" s="100"/>
    </row>
    <row r="30" spans="1:33" ht="57" customHeight="1" thickBot="1">
      <c r="A30" s="128" t="s">
        <v>73</v>
      </c>
      <c r="B30" s="129" t="s">
        <v>59</v>
      </c>
      <c r="C30" s="130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79">
        <v>0</v>
      </c>
      <c r="W30" s="187">
        <v>0</v>
      </c>
      <c r="X30" s="180">
        <v>0</v>
      </c>
      <c r="Y30" s="180">
        <v>0</v>
      </c>
      <c r="Z30" s="180">
        <v>0</v>
      </c>
      <c r="AA30" s="180">
        <v>0</v>
      </c>
      <c r="AB30" s="112"/>
      <c r="AC30" s="113"/>
      <c r="AD30" s="113"/>
      <c r="AE30" s="113"/>
      <c r="AF30" s="113"/>
      <c r="AG30" s="100"/>
    </row>
    <row r="31" spans="1:33" s="52" customFormat="1" ht="18" customHeight="1" thickBot="1">
      <c r="A31" s="131"/>
      <c r="B31" s="132" t="s">
        <v>74</v>
      </c>
      <c r="C31" s="133"/>
      <c r="D31" s="189">
        <v>13634869.31468</v>
      </c>
      <c r="E31" s="189">
        <v>12552708.81468</v>
      </c>
      <c r="F31" s="189">
        <v>3091181.2329</v>
      </c>
      <c r="G31" s="189">
        <v>722451.63272</v>
      </c>
      <c r="H31" s="189">
        <v>937429.66587</v>
      </c>
      <c r="I31" s="189">
        <v>10493574.08942</v>
      </c>
      <c r="J31" s="189">
        <v>6202560.5</v>
      </c>
      <c r="K31" s="189">
        <v>515439.4944200001</v>
      </c>
      <c r="L31" s="189">
        <v>170648.295</v>
      </c>
      <c r="M31" s="189">
        <v>4059633.39571</v>
      </c>
      <c r="N31" s="189">
        <v>83970</v>
      </c>
      <c r="O31" s="189">
        <v>3339502.39571</v>
      </c>
      <c r="P31" s="189">
        <v>2189630.96245</v>
      </c>
      <c r="Q31" s="189">
        <v>335881.77354</v>
      </c>
      <c r="R31" s="189">
        <v>172322.89672</v>
      </c>
      <c r="S31" s="189">
        <v>359286.529</v>
      </c>
      <c r="T31" s="189">
        <v>16553343.54758</v>
      </c>
      <c r="U31" s="188">
        <v>5760740.865999999</v>
      </c>
      <c r="V31" s="181">
        <v>199067.2513199996</v>
      </c>
      <c r="W31" s="189">
        <v>3106</v>
      </c>
      <c r="X31" s="181">
        <v>6482703.644301999</v>
      </c>
      <c r="Y31" s="181">
        <v>5640002.8488300005</v>
      </c>
      <c r="Z31" s="181">
        <v>6283636.392982</v>
      </c>
      <c r="AA31" s="182">
        <v>5592227.509052</v>
      </c>
      <c r="AB31" s="104"/>
      <c r="AC31" s="104"/>
      <c r="AD31" s="104"/>
      <c r="AE31" s="104"/>
      <c r="AF31" s="104"/>
      <c r="AG31" s="104"/>
    </row>
    <row r="32" spans="1:33" s="55" customFormat="1" ht="13.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70"/>
      <c r="V32" s="105"/>
      <c r="W32" s="105"/>
      <c r="X32" s="105"/>
      <c r="Y32" s="105"/>
      <c r="Z32" s="105"/>
      <c r="AA32" s="105"/>
      <c r="AB32" s="104"/>
      <c r="AC32" s="104"/>
      <c r="AD32" s="104"/>
      <c r="AE32" s="104"/>
      <c r="AF32" s="106"/>
      <c r="AG32" s="106"/>
    </row>
    <row r="33" spans="2:27" s="55" customFormat="1" ht="20.25">
      <c r="B33" s="106"/>
      <c r="C33" s="106"/>
      <c r="D33" s="106"/>
      <c r="E33" s="106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71"/>
      <c r="V33" s="107"/>
      <c r="W33" s="107"/>
      <c r="X33" s="107"/>
      <c r="Y33" s="107"/>
      <c r="Z33" s="107"/>
      <c r="AA33" s="107"/>
    </row>
    <row r="34" spans="2:27" s="55" customFormat="1" ht="20.25">
      <c r="B34" s="106"/>
      <c r="C34" s="106"/>
      <c r="D34" s="106"/>
      <c r="E34" s="106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71"/>
      <c r="V34" s="107"/>
      <c r="W34" s="107"/>
      <c r="X34" s="107"/>
      <c r="Y34" s="107"/>
      <c r="Z34" s="107"/>
      <c r="AA34" s="107"/>
    </row>
    <row r="35" spans="2:27" s="52" customFormat="1" ht="20.25">
      <c r="B35" s="104"/>
      <c r="C35" s="104"/>
      <c r="D35" s="104"/>
      <c r="E35" s="104"/>
      <c r="F35" s="104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71"/>
      <c r="V35" s="107"/>
      <c r="W35" s="107"/>
      <c r="X35" s="107"/>
      <c r="Y35" s="107"/>
      <c r="Z35" s="107"/>
      <c r="AA35" s="107"/>
    </row>
    <row r="36" spans="2:27" s="55" customFormat="1" ht="20.25">
      <c r="B36" s="108"/>
      <c r="C36" s="106"/>
      <c r="D36" s="106"/>
      <c r="E36" s="106"/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71"/>
      <c r="V36" s="4"/>
      <c r="W36" s="107"/>
      <c r="X36" s="107"/>
      <c r="Y36" s="107"/>
      <c r="Z36" s="107"/>
      <c r="AA36" s="107"/>
    </row>
    <row r="37" spans="2:27" ht="17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13"/>
      <c r="W37" s="100"/>
      <c r="X37" s="100"/>
      <c r="Y37" s="100"/>
      <c r="Z37" s="100"/>
      <c r="AA37" s="100"/>
    </row>
    <row r="38" spans="2:27" ht="17.2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5"/>
      <c r="W38" s="100"/>
      <c r="X38" s="100"/>
      <c r="Y38" s="100"/>
      <c r="Z38" s="100"/>
      <c r="AA38" s="100"/>
    </row>
    <row r="41" spans="2:27" ht="17.2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3"/>
      <c r="U41" s="172"/>
      <c r="V41" s="103"/>
      <c r="W41" s="103"/>
      <c r="X41" s="103"/>
      <c r="Y41" s="100"/>
      <c r="Z41" s="100"/>
      <c r="AA41" s="100"/>
    </row>
    <row r="42" spans="2:27" ht="17.2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3"/>
      <c r="U42" s="172"/>
      <c r="V42" s="103"/>
      <c r="W42" s="103"/>
      <c r="X42" s="103"/>
      <c r="Y42" s="100"/>
      <c r="Z42" s="100"/>
      <c r="AA42" s="100"/>
    </row>
    <row r="43" spans="2:27" ht="17.2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3"/>
      <c r="U43" s="172"/>
      <c r="V43" s="103"/>
      <c r="W43" s="103"/>
      <c r="X43" s="103"/>
      <c r="Y43" s="100"/>
      <c r="Z43" s="100"/>
      <c r="AA43" s="100"/>
    </row>
    <row r="44" spans="2:27" ht="17.2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3"/>
      <c r="U44" s="172"/>
      <c r="V44" s="103"/>
      <c r="W44" s="103"/>
      <c r="X44" s="103"/>
      <c r="Y44" s="100"/>
      <c r="Z44" s="100"/>
      <c r="AA44" s="100"/>
    </row>
    <row r="45" spans="2:27" ht="17.2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3"/>
      <c r="U45" s="172"/>
      <c r="V45" s="183"/>
      <c r="W45" s="103"/>
      <c r="X45" s="103"/>
      <c r="Y45" s="100"/>
      <c r="Z45" s="100"/>
      <c r="AA45" s="100"/>
    </row>
    <row r="46" spans="2:27" ht="17.2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3"/>
      <c r="U46" s="172"/>
      <c r="V46" s="183"/>
      <c r="W46" s="103"/>
      <c r="X46" s="103"/>
      <c r="Y46" s="100"/>
      <c r="Z46" s="100"/>
      <c r="AA46" s="100"/>
    </row>
    <row r="47" spans="2:27" ht="17.2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3"/>
      <c r="U47" s="172"/>
      <c r="V47" s="183"/>
      <c r="W47" s="103"/>
      <c r="X47" s="103"/>
      <c r="Y47" s="100"/>
      <c r="Z47" s="100"/>
      <c r="AA47" s="100"/>
    </row>
    <row r="48" spans="2:27" ht="17.2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3"/>
      <c r="U48" s="172"/>
      <c r="V48" s="183"/>
      <c r="W48" s="103"/>
      <c r="X48" s="103"/>
      <c r="Y48" s="100"/>
      <c r="Z48" s="100"/>
      <c r="AA48" s="100"/>
    </row>
    <row r="49" spans="20:24" ht="17.25">
      <c r="T49" s="103"/>
      <c r="U49" s="172"/>
      <c r="V49" s="183"/>
      <c r="W49" s="103"/>
      <c r="X49" s="103"/>
    </row>
    <row r="50" spans="20:24" ht="17.25">
      <c r="T50" s="103"/>
      <c r="U50" s="172"/>
      <c r="V50" s="183"/>
      <c r="W50" s="103"/>
      <c r="X50" s="103"/>
    </row>
    <row r="51" spans="20:24" ht="17.25">
      <c r="T51" s="103"/>
      <c r="U51" s="172"/>
      <c r="V51" s="183"/>
      <c r="W51" s="103"/>
      <c r="X51" s="103"/>
    </row>
    <row r="52" spans="20:24" ht="17.25">
      <c r="T52" s="103"/>
      <c r="U52" s="172"/>
      <c r="V52" s="183"/>
      <c r="W52" s="103"/>
      <c r="X52" s="103"/>
    </row>
    <row r="53" spans="20:24" ht="17.25">
      <c r="T53" s="103"/>
      <c r="U53" s="172"/>
      <c r="V53" s="114"/>
      <c r="W53" s="103"/>
      <c r="X53" s="103"/>
    </row>
    <row r="54" spans="20:24" ht="17.25">
      <c r="T54" s="103"/>
      <c r="U54" s="172"/>
      <c r="V54" s="103"/>
      <c r="W54" s="103"/>
      <c r="X54" s="103"/>
    </row>
  </sheetData>
  <sheetProtection/>
  <mergeCells count="35">
    <mergeCell ref="I6:I8"/>
    <mergeCell ref="H7:H8"/>
    <mergeCell ref="G7:G8"/>
    <mergeCell ref="N7:N8"/>
    <mergeCell ref="D6:D8"/>
    <mergeCell ref="G6:H6"/>
    <mergeCell ref="F6:F8"/>
    <mergeCell ref="J7:J8"/>
    <mergeCell ref="AA6:AA8"/>
    <mergeCell ref="V6:V8"/>
    <mergeCell ref="U6:U8"/>
    <mergeCell ref="Z6:Z8"/>
    <mergeCell ref="W6:W8"/>
    <mergeCell ref="X6:X8"/>
    <mergeCell ref="Q6:S6"/>
    <mergeCell ref="P6:P8"/>
    <mergeCell ref="S7:S8"/>
    <mergeCell ref="L7:L8"/>
    <mergeCell ref="M6:M8"/>
    <mergeCell ref="Y6:Y8"/>
    <mergeCell ref="K7:K8"/>
    <mergeCell ref="T6:T8"/>
    <mergeCell ref="O7:O8"/>
    <mergeCell ref="R7:R8"/>
    <mergeCell ref="Q7:Q8"/>
    <mergeCell ref="C6:C8"/>
    <mergeCell ref="N6:O6"/>
    <mergeCell ref="J6:L6"/>
    <mergeCell ref="T1:Y1"/>
    <mergeCell ref="A2:Y2"/>
    <mergeCell ref="A3:Y3"/>
    <mergeCell ref="A4:Y4"/>
    <mergeCell ref="A6:A7"/>
    <mergeCell ref="B6:B7"/>
    <mergeCell ref="E6:E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4">
      <selection activeCell="A3" sqref="A3:Y3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s="15" customFormat="1" ht="45" customHeight="1">
      <c r="T1" s="361"/>
      <c r="U1" s="361"/>
      <c r="V1" s="361"/>
      <c r="W1" s="361"/>
      <c r="X1" s="361"/>
      <c r="Y1" s="361"/>
      <c r="Z1" s="66"/>
      <c r="AA1" s="66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119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D5" s="15" t="s">
        <v>249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120</v>
      </c>
      <c r="C10" s="31">
        <v>100</v>
      </c>
      <c r="D10" s="36">
        <v>217695.5</v>
      </c>
      <c r="E10" s="36">
        <v>217695.5</v>
      </c>
      <c r="F10" s="36">
        <v>39877.1</v>
      </c>
      <c r="G10" s="36">
        <v>24394.3</v>
      </c>
      <c r="H10" s="36">
        <v>971.5</v>
      </c>
      <c r="I10" s="36">
        <v>95148.9</v>
      </c>
      <c r="J10" s="36">
        <v>87000</v>
      </c>
      <c r="K10" s="36">
        <v>-547.1</v>
      </c>
      <c r="L10" s="36">
        <v>0</v>
      </c>
      <c r="M10" s="36">
        <v>148282.5</v>
      </c>
      <c r="N10" s="36">
        <v>0</v>
      </c>
      <c r="O10" s="36">
        <v>148282.5</v>
      </c>
      <c r="P10" s="36">
        <v>14141.2</v>
      </c>
      <c r="Q10" s="36">
        <v>5270.2</v>
      </c>
      <c r="R10" s="36">
        <v>1707.6</v>
      </c>
      <c r="S10" s="36">
        <v>0</v>
      </c>
      <c r="T10" s="36">
        <v>257572.6</v>
      </c>
      <c r="U10" s="36">
        <v>177510.9</v>
      </c>
      <c r="V10" s="32">
        <v>376.6</v>
      </c>
      <c r="W10" s="36">
        <v>170</v>
      </c>
      <c r="X10" s="32">
        <v>189942.69999999998</v>
      </c>
      <c r="Y10" s="32">
        <v>177510.9</v>
      </c>
      <c r="Z10" s="32">
        <v>189472</v>
      </c>
      <c r="AA10" s="32">
        <v>171730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121</v>
      </c>
      <c r="C11" s="31">
        <v>100</v>
      </c>
      <c r="D11" s="36">
        <v>178645</v>
      </c>
      <c r="E11" s="36">
        <v>178645</v>
      </c>
      <c r="F11" s="36">
        <v>9176</v>
      </c>
      <c r="G11" s="36">
        <v>0</v>
      </c>
      <c r="H11" s="36">
        <v>730</v>
      </c>
      <c r="I11" s="36">
        <v>173716</v>
      </c>
      <c r="J11" s="36">
        <v>31388</v>
      </c>
      <c r="K11" s="36">
        <v>1028</v>
      </c>
      <c r="L11" s="36">
        <v>0</v>
      </c>
      <c r="M11" s="36">
        <v>0</v>
      </c>
      <c r="N11" s="36">
        <v>0</v>
      </c>
      <c r="O11" s="36">
        <v>0</v>
      </c>
      <c r="P11" s="36">
        <v>14105</v>
      </c>
      <c r="Q11" s="36">
        <v>14105</v>
      </c>
      <c r="R11" s="36">
        <v>0</v>
      </c>
      <c r="S11" s="36">
        <v>0</v>
      </c>
      <c r="T11" s="36">
        <v>187821</v>
      </c>
      <c r="U11" s="36">
        <v>107803</v>
      </c>
      <c r="V11" s="32">
        <v>1241.4</v>
      </c>
      <c r="W11" s="65">
        <v>130</v>
      </c>
      <c r="X11" s="32">
        <v>116693</v>
      </c>
      <c r="Y11" s="32">
        <v>107803</v>
      </c>
      <c r="Z11" s="32">
        <v>115141.3</v>
      </c>
      <c r="AA11" s="32">
        <v>108831.3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122</v>
      </c>
      <c r="C12" s="31">
        <v>100</v>
      </c>
      <c r="D12" s="36">
        <v>78697</v>
      </c>
      <c r="E12" s="36">
        <v>78537</v>
      </c>
      <c r="F12" s="36">
        <v>23772</v>
      </c>
      <c r="G12" s="36">
        <v>17820</v>
      </c>
      <c r="H12" s="36">
        <v>15</v>
      </c>
      <c r="I12" s="36">
        <v>65658</v>
      </c>
      <c r="J12" s="36">
        <v>64743</v>
      </c>
      <c r="K12" s="36">
        <v>845</v>
      </c>
      <c r="L12" s="36">
        <v>70</v>
      </c>
      <c r="M12" s="36">
        <v>36811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102469</v>
      </c>
      <c r="U12" s="36">
        <v>33551.9</v>
      </c>
      <c r="V12" s="32">
        <v>0</v>
      </c>
      <c r="W12" s="65">
        <v>37</v>
      </c>
      <c r="X12" s="32">
        <v>33551.9</v>
      </c>
      <c r="Y12" s="32">
        <v>33551.9</v>
      </c>
      <c r="Z12" s="32">
        <v>33551.9</v>
      </c>
      <c r="AA12" s="32">
        <v>31650.5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2">
        <v>0</v>
      </c>
      <c r="W13" s="37"/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2">
        <v>0</v>
      </c>
      <c r="W14" s="37"/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2">
        <v>0</v>
      </c>
      <c r="W15" s="37"/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2">
        <v>0</v>
      </c>
      <c r="W16" s="37"/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>
        <v>0</v>
      </c>
      <c r="W17" s="37"/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2">
        <v>0</v>
      </c>
      <c r="W18" s="37"/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2">
        <v>0</v>
      </c>
      <c r="W19" s="37"/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6"/>
      <c r="V20" s="32">
        <v>0</v>
      </c>
      <c r="W20" s="37"/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32">
        <v>0</v>
      </c>
      <c r="W21" s="37"/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2">
        <v>0</v>
      </c>
      <c r="W22" s="37"/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32">
        <v>0</v>
      </c>
      <c r="W23" s="37"/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32">
        <v>0</v>
      </c>
      <c r="W24" s="37"/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2">
        <v>0</v>
      </c>
      <c r="W25" s="37"/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2">
        <v>0</v>
      </c>
      <c r="W26" s="37"/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2">
        <v>0</v>
      </c>
      <c r="W27" s="37"/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/>
      <c r="V28" s="32">
        <v>0</v>
      </c>
      <c r="W28" s="37"/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6"/>
      <c r="V29" s="32">
        <v>0</v>
      </c>
      <c r="W29" s="37"/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32">
        <v>0</v>
      </c>
      <c r="W30" s="42"/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48">
        <v>475037.5</v>
      </c>
      <c r="E31" s="48">
        <v>474877.5</v>
      </c>
      <c r="F31" s="48">
        <v>72825.1</v>
      </c>
      <c r="G31" s="48">
        <v>42214.3</v>
      </c>
      <c r="H31" s="48">
        <v>1716.5</v>
      </c>
      <c r="I31" s="48">
        <v>334522.9</v>
      </c>
      <c r="J31" s="48">
        <v>183131</v>
      </c>
      <c r="K31" s="48">
        <v>1325.9</v>
      </c>
      <c r="L31" s="48">
        <v>70</v>
      </c>
      <c r="M31" s="48">
        <v>185093.5</v>
      </c>
      <c r="N31" s="48">
        <v>0</v>
      </c>
      <c r="O31" s="48">
        <v>148282.5</v>
      </c>
      <c r="P31" s="48">
        <v>28246.2</v>
      </c>
      <c r="Q31" s="48">
        <v>19375.2</v>
      </c>
      <c r="R31" s="48">
        <v>1707.6</v>
      </c>
      <c r="S31" s="48">
        <v>0</v>
      </c>
      <c r="T31" s="48">
        <v>547862.6</v>
      </c>
      <c r="U31" s="49">
        <v>318865.80000000005</v>
      </c>
      <c r="V31" s="50">
        <v>1618</v>
      </c>
      <c r="W31" s="48">
        <v>337</v>
      </c>
      <c r="X31" s="50">
        <v>340187.6</v>
      </c>
      <c r="Y31" s="50">
        <v>318865.80000000005</v>
      </c>
      <c r="Z31" s="50">
        <v>338165.2</v>
      </c>
      <c r="AA31" s="51">
        <v>312211.8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s="71" customFormat="1" ht="45" customHeight="1">
      <c r="T1" s="379"/>
      <c r="U1" s="379"/>
      <c r="V1" s="379"/>
      <c r="W1" s="379"/>
      <c r="X1" s="379"/>
      <c r="Y1" s="379"/>
      <c r="Z1" s="194"/>
      <c r="AA1" s="194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70" customFormat="1" ht="26.25" customHeight="1">
      <c r="A4" s="380" t="s">
        <v>123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67"/>
      <c r="AA4" s="68" t="s">
        <v>21</v>
      </c>
      <c r="AB4" s="69"/>
    </row>
    <row r="5" spans="2:28" s="71" customFormat="1" ht="18" thickBot="1">
      <c r="B5" s="72" t="s">
        <v>22</v>
      </c>
      <c r="C5" s="73"/>
      <c r="D5" s="71" t="s">
        <v>250</v>
      </c>
      <c r="U5" s="74"/>
      <c r="AA5" s="75" t="s">
        <v>23</v>
      </c>
      <c r="AB5" s="76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77" t="s">
        <v>52</v>
      </c>
      <c r="B10" s="78" t="s">
        <v>192</v>
      </c>
      <c r="C10" s="79">
        <v>100</v>
      </c>
      <c r="D10" s="80">
        <v>484295.7</v>
      </c>
      <c r="E10" s="80">
        <v>484073.2</v>
      </c>
      <c r="F10" s="80">
        <v>65481</v>
      </c>
      <c r="G10" s="80">
        <v>0</v>
      </c>
      <c r="H10" s="80">
        <v>8466.6</v>
      </c>
      <c r="I10" s="80">
        <v>77797.6</v>
      </c>
      <c r="J10" s="80">
        <v>85185</v>
      </c>
      <c r="K10" s="80">
        <v>-7568.9</v>
      </c>
      <c r="L10" s="80">
        <v>181.5</v>
      </c>
      <c r="M10" s="80">
        <v>434647</v>
      </c>
      <c r="N10" s="80">
        <v>0</v>
      </c>
      <c r="O10" s="80">
        <v>0</v>
      </c>
      <c r="P10" s="80">
        <v>37332.1</v>
      </c>
      <c r="Q10" s="80">
        <v>2487.9</v>
      </c>
      <c r="R10" s="80">
        <v>5675.6</v>
      </c>
      <c r="S10" s="80">
        <v>18542.4</v>
      </c>
      <c r="T10" s="80">
        <f>(D10+F10+I10+M10+P10)/2</f>
        <v>549776.7</v>
      </c>
      <c r="U10" s="80">
        <v>189549.3</v>
      </c>
      <c r="V10" s="32">
        <v>4576.3</v>
      </c>
      <c r="W10" s="80">
        <v>142</v>
      </c>
      <c r="X10" s="32">
        <v>195703.2</v>
      </c>
      <c r="Y10" s="32">
        <v>189549.30000000002</v>
      </c>
      <c r="Z10" s="32">
        <v>189982.8</v>
      </c>
      <c r="AA10" s="32">
        <v>189982.8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77" t="s">
        <v>53</v>
      </c>
      <c r="B11" s="78" t="s">
        <v>124</v>
      </c>
      <c r="C11" s="79">
        <v>100</v>
      </c>
      <c r="D11" s="80">
        <v>491595.7</v>
      </c>
      <c r="E11" s="80">
        <v>491595.7</v>
      </c>
      <c r="F11" s="80">
        <v>41252.4</v>
      </c>
      <c r="G11" s="80">
        <v>20373.7</v>
      </c>
      <c r="H11" s="80">
        <v>666.4</v>
      </c>
      <c r="I11" s="80">
        <v>63360.1</v>
      </c>
      <c r="J11" s="80">
        <v>49202</v>
      </c>
      <c r="K11" s="80">
        <v>14158.1</v>
      </c>
      <c r="L11" s="80">
        <v>0</v>
      </c>
      <c r="M11" s="80">
        <v>430537.4</v>
      </c>
      <c r="N11" s="80">
        <v>0</v>
      </c>
      <c r="O11" s="80">
        <v>430537.4</v>
      </c>
      <c r="P11" s="80">
        <v>38950.6</v>
      </c>
      <c r="Q11" s="80">
        <v>3473</v>
      </c>
      <c r="R11" s="80">
        <v>5678.7</v>
      </c>
      <c r="S11" s="80">
        <v>16479</v>
      </c>
      <c r="T11" s="80">
        <f>(D11+F11+I11+M11+P11)/2</f>
        <v>532848.1</v>
      </c>
      <c r="U11" s="80">
        <v>167912.1</v>
      </c>
      <c r="V11" s="32">
        <v>5331.5</v>
      </c>
      <c r="W11" s="88">
        <v>144</v>
      </c>
      <c r="X11" s="32">
        <v>183205.80000000002</v>
      </c>
      <c r="Y11" s="32">
        <v>164196.1</v>
      </c>
      <c r="Z11" s="32">
        <v>177874.3</v>
      </c>
      <c r="AA11" s="32">
        <v>177874.3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77" t="s">
        <v>54</v>
      </c>
      <c r="B12" s="78" t="s">
        <v>125</v>
      </c>
      <c r="C12" s="79">
        <v>100</v>
      </c>
      <c r="D12" s="80">
        <v>14375.7</v>
      </c>
      <c r="E12" s="80">
        <v>14375.7</v>
      </c>
      <c r="F12" s="80">
        <v>6749.1</v>
      </c>
      <c r="G12" s="80">
        <v>2218.8</v>
      </c>
      <c r="H12" s="80">
        <v>4150.7</v>
      </c>
      <c r="I12" s="80">
        <v>19957.1</v>
      </c>
      <c r="J12" s="80">
        <v>6085</v>
      </c>
      <c r="K12" s="80">
        <v>13872.1</v>
      </c>
      <c r="L12" s="80">
        <v>0</v>
      </c>
      <c r="M12" s="80">
        <v>0</v>
      </c>
      <c r="N12" s="80">
        <v>0</v>
      </c>
      <c r="O12" s="80">
        <v>0</v>
      </c>
      <c r="P12" s="80">
        <v>1167.7</v>
      </c>
      <c r="Q12" s="80">
        <v>1121.3</v>
      </c>
      <c r="R12" s="80">
        <v>0</v>
      </c>
      <c r="S12" s="80">
        <v>0</v>
      </c>
      <c r="T12" s="80">
        <f>(D12+F12+I12+M12+P12)/2</f>
        <v>21124.8</v>
      </c>
      <c r="U12" s="80">
        <v>115956.6</v>
      </c>
      <c r="V12" s="32">
        <v>-1606.5</v>
      </c>
      <c r="W12" s="88">
        <v>88</v>
      </c>
      <c r="X12" s="32">
        <v>169197.6</v>
      </c>
      <c r="Y12" s="32">
        <v>115596.6</v>
      </c>
      <c r="Z12" s="32">
        <v>170804.1</v>
      </c>
      <c r="AA12" s="32">
        <v>170804.1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77" t="s">
        <v>55</v>
      </c>
      <c r="B13" s="78" t="s">
        <v>59</v>
      </c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32">
        <v>0</v>
      </c>
      <c r="W13" s="81"/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77" t="s">
        <v>56</v>
      </c>
      <c r="B14" s="78" t="s">
        <v>59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32">
        <v>0</v>
      </c>
      <c r="W14" s="81"/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77" t="s">
        <v>57</v>
      </c>
      <c r="B15" s="78" t="s">
        <v>59</v>
      </c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32">
        <v>0</v>
      </c>
      <c r="W15" s="81"/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77" t="s">
        <v>58</v>
      </c>
      <c r="B16" s="78" t="s">
        <v>59</v>
      </c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32">
        <v>0</v>
      </c>
      <c r="W16" s="81"/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77" t="s">
        <v>60</v>
      </c>
      <c r="B17" s="78" t="s">
        <v>59</v>
      </c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32">
        <v>0</v>
      </c>
      <c r="W17" s="81"/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77" t="s">
        <v>61</v>
      </c>
      <c r="B18" s="78" t="s">
        <v>59</v>
      </c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32">
        <v>0</v>
      </c>
      <c r="W18" s="81"/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77" t="s">
        <v>62</v>
      </c>
      <c r="B19" s="78" t="s">
        <v>59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32">
        <v>0</v>
      </c>
      <c r="W19" s="81"/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82" t="s">
        <v>63</v>
      </c>
      <c r="B20" s="78" t="s">
        <v>59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0"/>
      <c r="V20" s="32">
        <v>0</v>
      </c>
      <c r="W20" s="81"/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82" t="s">
        <v>64</v>
      </c>
      <c r="B21" s="78" t="s">
        <v>59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0"/>
      <c r="V21" s="32">
        <v>0</v>
      </c>
      <c r="W21" s="81"/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82" t="s">
        <v>65</v>
      </c>
      <c r="B22" s="78" t="s">
        <v>59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0"/>
      <c r="V22" s="32">
        <v>0</v>
      </c>
      <c r="W22" s="81"/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82" t="s">
        <v>66</v>
      </c>
      <c r="B23" s="78" t="s">
        <v>59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0"/>
      <c r="V23" s="32">
        <v>0</v>
      </c>
      <c r="W23" s="81"/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82" t="s">
        <v>67</v>
      </c>
      <c r="B24" s="83" t="s">
        <v>59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0"/>
      <c r="V24" s="32">
        <v>0</v>
      </c>
      <c r="W24" s="81"/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82" t="s">
        <v>68</v>
      </c>
      <c r="B25" s="83" t="s">
        <v>59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0"/>
      <c r="V25" s="32">
        <v>0</v>
      </c>
      <c r="W25" s="81"/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82" t="s">
        <v>69</v>
      </c>
      <c r="B26" s="83" t="s">
        <v>59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0"/>
      <c r="V26" s="32">
        <v>0</v>
      </c>
      <c r="W26" s="81"/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82" t="s">
        <v>70</v>
      </c>
      <c r="B27" s="83" t="s">
        <v>59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0"/>
      <c r="V27" s="32">
        <v>0</v>
      </c>
      <c r="W27" s="81"/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82" t="s">
        <v>71</v>
      </c>
      <c r="B28" s="83" t="s">
        <v>59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/>
      <c r="V28" s="32">
        <v>0</v>
      </c>
      <c r="W28" s="81"/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82" t="s">
        <v>72</v>
      </c>
      <c r="B29" s="83" t="s">
        <v>59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0"/>
      <c r="V29" s="32">
        <v>0</v>
      </c>
      <c r="W29" s="81"/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84" t="s">
        <v>73</v>
      </c>
      <c r="B30" s="85" t="s">
        <v>59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32">
        <v>0</v>
      </c>
      <c r="W30" s="86"/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145"/>
      <c r="B31" s="146" t="s">
        <v>74</v>
      </c>
      <c r="C31" s="147"/>
      <c r="D31" s="148">
        <f aca="true" t="shared" si="0" ref="D31:W31">SUM(D10:D30)</f>
        <v>990267.1</v>
      </c>
      <c r="E31" s="148">
        <f t="shared" si="0"/>
        <v>990044.6</v>
      </c>
      <c r="F31" s="148">
        <f t="shared" si="0"/>
        <v>113482.5</v>
      </c>
      <c r="G31" s="148">
        <f t="shared" si="0"/>
        <v>22592.5</v>
      </c>
      <c r="H31" s="148">
        <f t="shared" si="0"/>
        <v>13283.7</v>
      </c>
      <c r="I31" s="148">
        <f t="shared" si="0"/>
        <v>161114.80000000002</v>
      </c>
      <c r="J31" s="148">
        <f t="shared" si="0"/>
        <v>140472</v>
      </c>
      <c r="K31" s="148">
        <f t="shared" si="0"/>
        <v>20461.300000000003</v>
      </c>
      <c r="L31" s="148">
        <f t="shared" si="0"/>
        <v>181.5</v>
      </c>
      <c r="M31" s="148">
        <f t="shared" si="0"/>
        <v>865184.4</v>
      </c>
      <c r="N31" s="148">
        <f t="shared" si="0"/>
        <v>0</v>
      </c>
      <c r="O31" s="148">
        <f t="shared" si="0"/>
        <v>430537.4</v>
      </c>
      <c r="P31" s="148">
        <f t="shared" si="0"/>
        <v>77450.4</v>
      </c>
      <c r="Q31" s="148">
        <f t="shared" si="0"/>
        <v>7082.2</v>
      </c>
      <c r="R31" s="148">
        <f t="shared" si="0"/>
        <v>11354.3</v>
      </c>
      <c r="S31" s="148">
        <f t="shared" si="0"/>
        <v>35021.4</v>
      </c>
      <c r="T31" s="148">
        <f t="shared" si="0"/>
        <v>1103749.5999999999</v>
      </c>
      <c r="U31" s="149">
        <f t="shared" si="0"/>
        <v>473418</v>
      </c>
      <c r="V31" s="50">
        <v>8301.3</v>
      </c>
      <c r="W31" s="148">
        <f t="shared" si="0"/>
        <v>374</v>
      </c>
      <c r="X31" s="50">
        <v>548106.6</v>
      </c>
      <c r="Y31" s="50">
        <v>469342</v>
      </c>
      <c r="Z31" s="50">
        <v>538661.2</v>
      </c>
      <c r="AA31" s="51">
        <v>538661.2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78.57421875" style="0" customWidth="1"/>
  </cols>
  <sheetData>
    <row r="1" spans="1:2" ht="24.75" customHeight="1">
      <c r="A1" s="2">
        <v>21</v>
      </c>
      <c r="B1" s="3" t="s">
        <v>233</v>
      </c>
    </row>
    <row r="2" spans="1:2" ht="16.5">
      <c r="A2" s="2">
        <v>22</v>
      </c>
      <c r="B2" s="3" t="s">
        <v>5</v>
      </c>
    </row>
    <row r="3" spans="1:2" ht="16.5">
      <c r="A3" s="2">
        <v>23</v>
      </c>
      <c r="B3" s="3" t="s">
        <v>234</v>
      </c>
    </row>
    <row r="4" spans="1:2" ht="16.5">
      <c r="A4" s="2">
        <v>24</v>
      </c>
      <c r="B4" s="3" t="s">
        <v>6</v>
      </c>
    </row>
    <row r="5" spans="1:2" ht="16.5">
      <c r="A5" s="2">
        <v>25</v>
      </c>
      <c r="B5" s="3" t="s">
        <v>7</v>
      </c>
    </row>
    <row r="6" spans="1:2" ht="16.5">
      <c r="A6" s="2">
        <v>26</v>
      </c>
      <c r="B6" s="3" t="s">
        <v>160</v>
      </c>
    </row>
    <row r="7" spans="1:2" ht="16.5">
      <c r="A7" s="2">
        <v>27</v>
      </c>
      <c r="B7" s="3" t="s">
        <v>8</v>
      </c>
    </row>
    <row r="8" ht="16.5">
      <c r="B8" s="1"/>
    </row>
    <row r="9" ht="16.5">
      <c r="B9" s="1"/>
    </row>
    <row r="10" ht="16.5">
      <c r="B10" s="1"/>
    </row>
    <row r="11" ht="16.5">
      <c r="B11" s="1"/>
    </row>
    <row r="12" ht="16.5">
      <c r="B12" s="1"/>
    </row>
    <row r="13" ht="16.5">
      <c r="B13" s="1"/>
    </row>
    <row r="14" ht="16.5">
      <c r="B14" s="1"/>
    </row>
    <row r="15" ht="16.5">
      <c r="B15" s="1"/>
    </row>
    <row r="16" ht="16.5">
      <c r="B16" s="1"/>
    </row>
    <row r="17" ht="16.5">
      <c r="B17" s="1"/>
    </row>
    <row r="18" ht="16.5">
      <c r="B18" s="1"/>
    </row>
    <row r="19" ht="16.5">
      <c r="B19" s="1"/>
    </row>
    <row r="20" ht="16.5">
      <c r="B20" s="1"/>
    </row>
  </sheetData>
  <sheetProtection/>
  <hyperlinks>
    <hyperlink ref="B3" location="'23'!A1" display="Ջրային կոմիտե"/>
    <hyperlink ref="B2" location="'22'!A1" display="Քաղաքաշինության կոմիտե"/>
    <hyperlink ref="B4" location="'24'!A1" display="ՀՀ հանրային հեռուստառադիոընկերության խորհուրդ"/>
    <hyperlink ref="B5" location="'25'!A1" display="ՀՀ ոստիկանություն"/>
    <hyperlink ref="B6" location="'26'!A1" display="Քաղաքացիական ավիացիայի կոմիտե"/>
    <hyperlink ref="B7" location="'27'!A1" display="Երևանի քաղաքապետարան"/>
    <hyperlink ref="B1" location="'21'!A1" display="ՀՀ վարչապետի աշխատակազմ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T19" sqref="A1:IV16384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193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 t="s">
        <v>248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194</v>
      </c>
      <c r="C10" s="31">
        <v>100</v>
      </c>
      <c r="D10" s="36">
        <v>2366.9</v>
      </c>
      <c r="E10" s="36">
        <v>2366.9</v>
      </c>
      <c r="F10" s="36">
        <v>61208.7</v>
      </c>
      <c r="G10" s="36">
        <v>51221.7</v>
      </c>
      <c r="H10" s="36">
        <v>9987</v>
      </c>
      <c r="I10" s="36">
        <v>37205.9</v>
      </c>
      <c r="J10" s="36">
        <v>64979.8</v>
      </c>
      <c r="K10" s="36">
        <v>21099.9</v>
      </c>
      <c r="L10" s="36">
        <v>2100.8</v>
      </c>
      <c r="M10" s="36">
        <v>0</v>
      </c>
      <c r="N10" s="36">
        <v>0</v>
      </c>
      <c r="O10" s="36">
        <v>0</v>
      </c>
      <c r="P10" s="36">
        <v>26369.8</v>
      </c>
      <c r="Q10" s="36">
        <v>8219.5</v>
      </c>
      <c r="R10" s="36">
        <v>8211.3</v>
      </c>
      <c r="S10" s="36">
        <v>9939</v>
      </c>
      <c r="T10" s="36">
        <v>63575.6</v>
      </c>
      <c r="U10" s="36">
        <v>112072.5</v>
      </c>
      <c r="V10" s="32">
        <f>'[2]Արմենպրես'!C77</f>
        <v>-4227.7</v>
      </c>
      <c r="W10" s="36">
        <v>100</v>
      </c>
      <c r="X10" s="32">
        <f>'[2]Արմենպրես'!C14</f>
        <v>112072.50000000001</v>
      </c>
      <c r="Y10" s="32">
        <f>'[2]Արմենպրես'!C15</f>
        <v>111907.40000000001</v>
      </c>
      <c r="Z10" s="32">
        <f>'[2]Արմենպրես'!C42</f>
        <v>116300.2</v>
      </c>
      <c r="AA10" s="32">
        <f>'[2]Արմենպրես'!C43</f>
        <v>110432.3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195</v>
      </c>
      <c r="C11" s="35">
        <v>100</v>
      </c>
      <c r="D11" s="381">
        <v>317723</v>
      </c>
      <c r="E11" s="36">
        <v>280954</v>
      </c>
      <c r="F11" s="36">
        <v>417559</v>
      </c>
      <c r="G11" s="36">
        <v>105673</v>
      </c>
      <c r="H11" s="36">
        <v>253392</v>
      </c>
      <c r="I11" s="36">
        <v>117215</v>
      </c>
      <c r="J11" s="36">
        <v>25100</v>
      </c>
      <c r="K11" s="36">
        <v>148350</v>
      </c>
      <c r="L11" s="36">
        <v>3765</v>
      </c>
      <c r="M11" s="36">
        <v>346612</v>
      </c>
      <c r="N11" s="36">
        <v>0</v>
      </c>
      <c r="O11" s="36">
        <v>346612</v>
      </c>
      <c r="P11" s="36">
        <v>211456</v>
      </c>
      <c r="Q11" s="36">
        <v>42071</v>
      </c>
      <c r="R11" s="36">
        <v>125</v>
      </c>
      <c r="S11" s="36">
        <v>0</v>
      </c>
      <c r="T11" s="36">
        <v>735282</v>
      </c>
      <c r="U11" s="36">
        <v>185422</v>
      </c>
      <c r="V11" s="32">
        <f>'[2]Էկենգ'!C77</f>
        <v>74064</v>
      </c>
      <c r="W11" s="36">
        <v>41</v>
      </c>
      <c r="X11" s="32">
        <f>'[2]Էկենգ'!C14</f>
        <v>277143</v>
      </c>
      <c r="Y11" s="32">
        <f>'[2]Էկենգ'!C15</f>
        <v>181669</v>
      </c>
      <c r="Z11" s="32">
        <f>'[2]Էկենգ'!C42</f>
        <v>203079</v>
      </c>
      <c r="AA11" s="32">
        <f>'[2]Էկենգ'!C43</f>
        <v>200845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59</v>
      </c>
      <c r="C12" s="31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2">
        <f>'[2]Sheet3'!C77</f>
        <v>0</v>
      </c>
      <c r="W12" s="36">
        <v>0</v>
      </c>
      <c r="X12" s="32">
        <f>'[2]Sheet3'!C14</f>
        <v>0</v>
      </c>
      <c r="Y12" s="32">
        <f>'[2]Sheet3'!C15</f>
        <v>0</v>
      </c>
      <c r="Z12" s="32">
        <f>'[2]Sheet3'!C42</f>
        <v>0</v>
      </c>
      <c r="AA12" s="32">
        <f>'[2]Sheet3'!C43</f>
        <v>0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2">
        <f>'[2]Sheet4'!C77</f>
        <v>0</v>
      </c>
      <c r="W13" s="36">
        <v>0</v>
      </c>
      <c r="X13" s="32">
        <f>'[2]Sheet4'!C14</f>
        <v>0</v>
      </c>
      <c r="Y13" s="32">
        <f>'[2]Sheet4'!C15</f>
        <v>0</v>
      </c>
      <c r="Z13" s="32">
        <f>'[2]Sheet4'!C42</f>
        <v>0</v>
      </c>
      <c r="AA13" s="32">
        <f>'[2]Sheet4'!C43</f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2">
        <f>'[2]Sheet5'!C77</f>
        <v>0</v>
      </c>
      <c r="W14" s="36">
        <v>0</v>
      </c>
      <c r="X14" s="32">
        <f>'[2]Sheet5'!C14</f>
        <v>0</v>
      </c>
      <c r="Y14" s="32">
        <f>'[2]Sheet5'!C15</f>
        <v>0</v>
      </c>
      <c r="Z14" s="32">
        <f>'[2]Sheet5'!C42</f>
        <v>0</v>
      </c>
      <c r="AA14" s="32">
        <f>'[2]Sheet5'!C43</f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2">
        <f>'[2]Sheet6'!C77</f>
        <v>0</v>
      </c>
      <c r="W15" s="36">
        <v>0</v>
      </c>
      <c r="X15" s="32">
        <f>'[2]Sheet6'!C14</f>
        <v>0</v>
      </c>
      <c r="Y15" s="32">
        <f>'[2]Sheet6'!C15</f>
        <v>0</v>
      </c>
      <c r="Z15" s="32">
        <f>'[2]Sheet6'!C42</f>
        <v>0</v>
      </c>
      <c r="AA15" s="32">
        <f>'[2]Sheet6'!C43</f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2">
        <f>'[2]Sheet7'!C77</f>
        <v>0</v>
      </c>
      <c r="W16" s="36">
        <v>0</v>
      </c>
      <c r="X16" s="32">
        <f>'[2]Sheet7'!C14</f>
        <v>0</v>
      </c>
      <c r="Y16" s="32">
        <f>'[2]Sheet7'!C15</f>
        <v>0</v>
      </c>
      <c r="Z16" s="32">
        <f>'[2]Sheet7'!C42</f>
        <v>0</v>
      </c>
      <c r="AA16" s="32">
        <f>'[2]Sheet7'!C43</f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2">
        <f>'[2]Sheet8'!C77</f>
        <v>0</v>
      </c>
      <c r="W17" s="36">
        <v>0</v>
      </c>
      <c r="X17" s="32">
        <f>'[2]Sheet8'!C14</f>
        <v>0</v>
      </c>
      <c r="Y17" s="32">
        <f>'[2]Sheet8'!C15</f>
        <v>0</v>
      </c>
      <c r="Z17" s="32">
        <f>'[2]Sheet8'!C42</f>
        <v>0</v>
      </c>
      <c r="AA17" s="32">
        <f>'[2]Sheet8'!C43</f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2">
        <f>'[2]Sheet9'!C77</f>
        <v>0</v>
      </c>
      <c r="W18" s="36">
        <v>0</v>
      </c>
      <c r="X18" s="32">
        <f>'[2]Sheet9'!C14</f>
        <v>0</v>
      </c>
      <c r="Y18" s="32">
        <f>'[2]Sheet9'!C15</f>
        <v>0</v>
      </c>
      <c r="Z18" s="32">
        <f>'[2]Sheet9'!C42</f>
        <v>0</v>
      </c>
      <c r="AA18" s="32">
        <f>'[2]Sheet9'!C43</f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2">
        <f>'[2]Sheet10'!C77</f>
        <v>0</v>
      </c>
      <c r="W19" s="36">
        <v>0</v>
      </c>
      <c r="X19" s="32">
        <f>'[2]Sheet10'!C14</f>
        <v>0</v>
      </c>
      <c r="Y19" s="32">
        <f>'[2]Sheet10'!C15</f>
        <v>0</v>
      </c>
      <c r="Z19" s="32">
        <f>'[2]Sheet10'!C42</f>
        <v>0</v>
      </c>
      <c r="AA19" s="32">
        <f>'[2]Sheet10'!C43</f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2">
        <f>'[2]Sheet11'!C77</f>
        <v>0</v>
      </c>
      <c r="W20" s="36">
        <v>0</v>
      </c>
      <c r="X20" s="32">
        <f>'[2]Sheet11'!C14</f>
        <v>0</v>
      </c>
      <c r="Y20" s="32">
        <f>'[2]Sheet11'!C15</f>
        <v>0</v>
      </c>
      <c r="Z20" s="32">
        <f>'[2]Sheet11'!C42</f>
        <v>0</v>
      </c>
      <c r="AA20" s="32">
        <f>'[2]Sheet11'!C43</f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2">
        <f>'[2]Sheet12'!C77</f>
        <v>0</v>
      </c>
      <c r="W21" s="36">
        <v>0</v>
      </c>
      <c r="X21" s="32">
        <f>'[2]Sheet12'!C14</f>
        <v>0</v>
      </c>
      <c r="Y21" s="32">
        <f>'[2]Sheet12'!C15</f>
        <v>0</v>
      </c>
      <c r="Z21" s="32">
        <f>'[2]Sheet12'!C42</f>
        <v>0</v>
      </c>
      <c r="AA21" s="32">
        <f>'[2]Sheet12'!C43</f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2">
        <f>'[2]Sheet13'!C77</f>
        <v>0</v>
      </c>
      <c r="W22" s="36">
        <v>0</v>
      </c>
      <c r="X22" s="32">
        <f>'[2]Sheet13'!C14</f>
        <v>0</v>
      </c>
      <c r="Y22" s="32">
        <f>'[2]Sheet13'!C15</f>
        <v>0</v>
      </c>
      <c r="Z22" s="32">
        <f>'[2]Sheet13'!C42</f>
        <v>0</v>
      </c>
      <c r="AA22" s="32">
        <f>'[2]Sheet13'!C43</f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2">
        <f>'[2]Sheet14'!C77</f>
        <v>0</v>
      </c>
      <c r="W23" s="36">
        <v>0</v>
      </c>
      <c r="X23" s="32">
        <f>'[2]Sheet14'!C14</f>
        <v>0</v>
      </c>
      <c r="Y23" s="32">
        <f>'[2]Sheet14'!C15</f>
        <v>0</v>
      </c>
      <c r="Z23" s="32">
        <f>'[2]Sheet14'!C42</f>
        <v>0</v>
      </c>
      <c r="AA23" s="32">
        <f>'[2]Sheet14'!C43</f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2">
        <f>'[2]Sheet15'!C77</f>
        <v>0</v>
      </c>
      <c r="W24" s="36">
        <v>0</v>
      </c>
      <c r="X24" s="32">
        <f>'[2]Sheet15'!C14</f>
        <v>0</v>
      </c>
      <c r="Y24" s="32">
        <f>'[2]Sheet15'!C15</f>
        <v>0</v>
      </c>
      <c r="Z24" s="32">
        <f>'[2]Sheet15'!C42</f>
        <v>0</v>
      </c>
      <c r="AA24" s="32">
        <f>'[2]Sheet15'!C43</f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2">
        <f>'[2]Sheet16'!C77</f>
        <v>0</v>
      </c>
      <c r="W25" s="36">
        <v>0</v>
      </c>
      <c r="X25" s="32">
        <f>'[2]Sheet16'!C14</f>
        <v>0</v>
      </c>
      <c r="Y25" s="32">
        <f>'[2]Sheet16'!C15</f>
        <v>0</v>
      </c>
      <c r="Z25" s="32">
        <f>'[2]Sheet16'!C42</f>
        <v>0</v>
      </c>
      <c r="AA25" s="32">
        <f>'[2]Sheet16'!C43</f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2">
        <f>'[2]Sheet17'!C77</f>
        <v>0</v>
      </c>
      <c r="W26" s="36">
        <v>0</v>
      </c>
      <c r="X26" s="32">
        <f>'[2]Sheet17'!C14</f>
        <v>0</v>
      </c>
      <c r="Y26" s="32">
        <f>'[2]Sheet17'!C15</f>
        <v>0</v>
      </c>
      <c r="Z26" s="32">
        <f>'[2]Sheet17'!C42</f>
        <v>0</v>
      </c>
      <c r="AA26" s="32">
        <f>'[2]Sheet17'!C43</f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2">
        <f>'[2]Sheet18'!C77</f>
        <v>0</v>
      </c>
      <c r="W27" s="36">
        <v>0</v>
      </c>
      <c r="X27" s="32">
        <f>'[2]Sheet18'!C14</f>
        <v>0</v>
      </c>
      <c r="Y27" s="32">
        <f>'[2]Sheet18'!C15</f>
        <v>0</v>
      </c>
      <c r="Z27" s="32">
        <f>'[2]Sheet18'!C42</f>
        <v>0</v>
      </c>
      <c r="AA27" s="32">
        <f>'[2]Sheet18'!C43</f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2">
        <f>'[2]Sheet19'!C77</f>
        <v>0</v>
      </c>
      <c r="W28" s="36">
        <v>0</v>
      </c>
      <c r="X28" s="32">
        <f>'[2]Sheet19'!C14</f>
        <v>0</v>
      </c>
      <c r="Y28" s="32">
        <f>'[2]Sheet19'!C15</f>
        <v>0</v>
      </c>
      <c r="Z28" s="32">
        <f>'[2]Sheet19'!C42</f>
        <v>0</v>
      </c>
      <c r="AA28" s="32">
        <f>'[2]Sheet19'!C43</f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2">
        <f>'[2]Sheet20'!C77</f>
        <v>0</v>
      </c>
      <c r="W29" s="36">
        <v>0</v>
      </c>
      <c r="X29" s="32">
        <f>'[2]Sheet20'!C14</f>
        <v>0</v>
      </c>
      <c r="Y29" s="32">
        <f>'[2]Sheet20'!C15</f>
        <v>0</v>
      </c>
      <c r="Z29" s="32">
        <f>'[2]Sheet20'!C42</f>
        <v>0</v>
      </c>
      <c r="AA29" s="32">
        <f>'[2]Sheet20'!C43</f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2">
        <f>'[2]Sheet21'!C77</f>
        <v>0</v>
      </c>
      <c r="W30" s="36">
        <v>0</v>
      </c>
      <c r="X30" s="44">
        <f>'[2]Sheet21'!C14</f>
        <v>0</v>
      </c>
      <c r="Y30" s="44">
        <f>'[2]Sheet21'!C15</f>
        <v>0</v>
      </c>
      <c r="Z30" s="44">
        <f>'[2]Sheet21'!C42</f>
        <v>0</v>
      </c>
      <c r="AA30" s="44">
        <f>'[2]Sheet21'!C43</f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f aca="true" t="shared" si="0" ref="D31:AA31">SUM(D10:D30)</f>
        <v>320089.9</v>
      </c>
      <c r="E31" s="64">
        <f t="shared" si="0"/>
        <v>283320.9</v>
      </c>
      <c r="F31" s="64">
        <f t="shared" si="0"/>
        <v>478767.7</v>
      </c>
      <c r="G31" s="64">
        <f t="shared" si="0"/>
        <v>156894.7</v>
      </c>
      <c r="H31" s="64">
        <f t="shared" si="0"/>
        <v>263379</v>
      </c>
      <c r="I31" s="64">
        <f t="shared" si="0"/>
        <v>154420.9</v>
      </c>
      <c r="J31" s="64">
        <f t="shared" si="0"/>
        <v>90079.8</v>
      </c>
      <c r="K31" s="64">
        <f t="shared" si="0"/>
        <v>169449.9</v>
      </c>
      <c r="L31" s="64">
        <f t="shared" si="0"/>
        <v>5865.8</v>
      </c>
      <c r="M31" s="64">
        <f t="shared" si="0"/>
        <v>346612</v>
      </c>
      <c r="N31" s="64">
        <f t="shared" si="0"/>
        <v>0</v>
      </c>
      <c r="O31" s="64">
        <f t="shared" si="0"/>
        <v>346612</v>
      </c>
      <c r="P31" s="64">
        <f t="shared" si="0"/>
        <v>237825.8</v>
      </c>
      <c r="Q31" s="64">
        <f t="shared" si="0"/>
        <v>50290.5</v>
      </c>
      <c r="R31" s="64">
        <f t="shared" si="0"/>
        <v>8336.3</v>
      </c>
      <c r="S31" s="64">
        <f t="shared" si="0"/>
        <v>9939</v>
      </c>
      <c r="T31" s="64">
        <f t="shared" si="0"/>
        <v>798857.6</v>
      </c>
      <c r="U31" s="49">
        <f t="shared" si="0"/>
        <v>297494.5</v>
      </c>
      <c r="V31" s="50">
        <f t="shared" si="0"/>
        <v>69836.3</v>
      </c>
      <c r="W31" s="64">
        <f t="shared" si="0"/>
        <v>141</v>
      </c>
      <c r="X31" s="50">
        <f t="shared" si="0"/>
        <v>389215.5</v>
      </c>
      <c r="Y31" s="50">
        <f t="shared" si="0"/>
        <v>293576.4</v>
      </c>
      <c r="Z31" s="50">
        <f t="shared" si="0"/>
        <v>319379.2</v>
      </c>
      <c r="AA31" s="51">
        <f t="shared" si="0"/>
        <v>311277.3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C6:C8"/>
    <mergeCell ref="D6:D8"/>
    <mergeCell ref="E6:E8"/>
    <mergeCell ref="N6:O6"/>
    <mergeCell ref="M6:M8"/>
    <mergeCell ref="I6:I8"/>
    <mergeCell ref="F6:F8"/>
    <mergeCell ref="L7:L8"/>
    <mergeCell ref="N7:N8"/>
    <mergeCell ref="P6:P8"/>
    <mergeCell ref="T1:Y1"/>
    <mergeCell ref="A2:Y2"/>
    <mergeCell ref="A3:Y3"/>
    <mergeCell ref="A4:Y4"/>
    <mergeCell ref="A6:A7"/>
    <mergeCell ref="B6:B7"/>
    <mergeCell ref="J6:L6"/>
    <mergeCell ref="T6:T8"/>
    <mergeCell ref="U6:U8"/>
    <mergeCell ref="Q7:Q8"/>
    <mergeCell ref="R7:R8"/>
    <mergeCell ref="S7:S8"/>
    <mergeCell ref="G6:H6"/>
    <mergeCell ref="O7:O8"/>
    <mergeCell ref="Q6:S6"/>
    <mergeCell ref="G7:G8"/>
    <mergeCell ref="H7:H8"/>
    <mergeCell ref="J7:J8"/>
    <mergeCell ref="K7:K8"/>
    <mergeCell ref="V6:V8"/>
    <mergeCell ref="W6:W8"/>
    <mergeCell ref="Y6:Y8"/>
    <mergeCell ref="Z6:Z8"/>
    <mergeCell ref="X6:X8"/>
    <mergeCell ref="AA6:A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3" sqref="A3:Y3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155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251</v>
      </c>
      <c r="C5" s="17"/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9" t="s">
        <v>156</v>
      </c>
      <c r="C10" s="31">
        <v>100</v>
      </c>
      <c r="D10" s="36">
        <v>1363284.8</v>
      </c>
      <c r="E10" s="36">
        <v>1363284.8</v>
      </c>
      <c r="F10" s="36">
        <v>11261874.8</v>
      </c>
      <c r="G10" s="36">
        <v>0</v>
      </c>
      <c r="H10" s="36">
        <v>25071.6</v>
      </c>
      <c r="I10" s="36">
        <v>12624608.4</v>
      </c>
      <c r="J10" s="36">
        <v>10751687.58</v>
      </c>
      <c r="K10" s="36">
        <v>1872920.8</v>
      </c>
      <c r="L10" s="36">
        <v>0</v>
      </c>
      <c r="M10" s="36">
        <v>0</v>
      </c>
      <c r="N10" s="36">
        <v>0</v>
      </c>
      <c r="O10" s="36">
        <v>0</v>
      </c>
      <c r="P10" s="36">
        <v>551.2</v>
      </c>
      <c r="Q10" s="36">
        <v>34.5</v>
      </c>
      <c r="R10" s="36">
        <v>499.3</v>
      </c>
      <c r="S10" s="36">
        <v>17.4</v>
      </c>
      <c r="T10" s="36">
        <v>12625159.6</v>
      </c>
      <c r="U10" s="36">
        <v>0</v>
      </c>
      <c r="V10" s="32">
        <v>0</v>
      </c>
      <c r="W10" s="36">
        <v>2</v>
      </c>
      <c r="X10" s="32">
        <v>0</v>
      </c>
      <c r="Y10" s="32">
        <v>0</v>
      </c>
      <c r="Z10" s="32">
        <v>7796.41</v>
      </c>
      <c r="AA10" s="32">
        <v>7478.99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9" t="s">
        <v>157</v>
      </c>
      <c r="C11" s="31">
        <v>83.34</v>
      </c>
      <c r="D11" s="36">
        <v>528737</v>
      </c>
      <c r="E11" s="36">
        <v>302092</v>
      </c>
      <c r="F11" s="36">
        <v>91428</v>
      </c>
      <c r="G11" s="36">
        <v>6827</v>
      </c>
      <c r="H11" s="36">
        <v>62831</v>
      </c>
      <c r="I11" s="36">
        <v>438734</v>
      </c>
      <c r="J11" s="36">
        <v>1217</v>
      </c>
      <c r="K11" s="36">
        <v>-27623</v>
      </c>
      <c r="L11" s="36">
        <v>4512</v>
      </c>
      <c r="M11" s="36">
        <v>169006</v>
      </c>
      <c r="N11" s="36">
        <v>0</v>
      </c>
      <c r="O11" s="36">
        <v>110652</v>
      </c>
      <c r="P11" s="36">
        <v>12425</v>
      </c>
      <c r="Q11" s="36">
        <v>303</v>
      </c>
      <c r="R11" s="36">
        <v>580</v>
      </c>
      <c r="S11" s="36">
        <v>0</v>
      </c>
      <c r="T11" s="36">
        <v>620165</v>
      </c>
      <c r="U11" s="36">
        <v>10474</v>
      </c>
      <c r="V11" s="32">
        <v>0</v>
      </c>
      <c r="W11" s="36">
        <v>23</v>
      </c>
      <c r="X11" s="32">
        <v>10474</v>
      </c>
      <c r="Y11" s="32">
        <v>9280</v>
      </c>
      <c r="Z11" s="32">
        <v>30237</v>
      </c>
      <c r="AA11" s="32">
        <v>30237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59</v>
      </c>
      <c r="C12" s="31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2">
        <v>0</v>
      </c>
      <c r="W12" s="37"/>
      <c r="X12" s="32">
        <v>0</v>
      </c>
      <c r="Y12" s="32">
        <v>0</v>
      </c>
      <c r="Z12" s="32">
        <v>0</v>
      </c>
      <c r="AA12" s="32">
        <v>0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2">
        <v>0</v>
      </c>
      <c r="W13" s="37"/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2">
        <v>0</v>
      </c>
      <c r="W14" s="37"/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2">
        <v>0</v>
      </c>
      <c r="W15" s="37"/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2">
        <v>0</v>
      </c>
      <c r="W16" s="37"/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>
        <v>0</v>
      </c>
      <c r="W17" s="37"/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2">
        <v>0</v>
      </c>
      <c r="W18" s="37"/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2">
        <v>0</v>
      </c>
      <c r="W19" s="37"/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6"/>
      <c r="V20" s="32">
        <v>0</v>
      </c>
      <c r="W20" s="37"/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32">
        <v>0</v>
      </c>
      <c r="W21" s="37"/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2">
        <v>0</v>
      </c>
      <c r="W22" s="37"/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32">
        <v>0</v>
      </c>
      <c r="W23" s="37"/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32">
        <v>0</v>
      </c>
      <c r="W24" s="37"/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2">
        <v>0</v>
      </c>
      <c r="W25" s="37"/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2">
        <v>0</v>
      </c>
      <c r="W26" s="37"/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2">
        <v>0</v>
      </c>
      <c r="W27" s="37"/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/>
      <c r="V28" s="32">
        <v>0</v>
      </c>
      <c r="W28" s="37"/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6"/>
      <c r="V29" s="32">
        <v>0</v>
      </c>
      <c r="W29" s="37"/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32">
        <v>0</v>
      </c>
      <c r="W30" s="42"/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48">
        <v>1892021.8</v>
      </c>
      <c r="E31" s="48">
        <v>1665376.8</v>
      </c>
      <c r="F31" s="48">
        <v>11353302.8</v>
      </c>
      <c r="G31" s="48">
        <v>6827</v>
      </c>
      <c r="H31" s="48">
        <v>87902.6</v>
      </c>
      <c r="I31" s="48">
        <v>13063342.4</v>
      </c>
      <c r="J31" s="48">
        <v>10752904.58</v>
      </c>
      <c r="K31" s="48">
        <v>1845297.8</v>
      </c>
      <c r="L31" s="48">
        <v>4512</v>
      </c>
      <c r="M31" s="48">
        <v>169006</v>
      </c>
      <c r="N31" s="48">
        <v>0</v>
      </c>
      <c r="O31" s="48">
        <v>110652</v>
      </c>
      <c r="P31" s="48">
        <v>12976.2</v>
      </c>
      <c r="Q31" s="48">
        <v>337.5</v>
      </c>
      <c r="R31" s="48">
        <v>1079.3</v>
      </c>
      <c r="S31" s="48">
        <v>17.4</v>
      </c>
      <c r="T31" s="48">
        <v>13245324.6</v>
      </c>
      <c r="U31" s="49">
        <v>10474</v>
      </c>
      <c r="V31" s="50">
        <v>0</v>
      </c>
      <c r="W31" s="48">
        <v>25</v>
      </c>
      <c r="X31" s="50">
        <v>10474</v>
      </c>
      <c r="Y31" s="50">
        <v>9280</v>
      </c>
      <c r="Z31" s="50">
        <v>38033.41</v>
      </c>
      <c r="AA31" s="51">
        <v>37715.99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94"/>
      <c r="W36" s="56"/>
      <c r="X36" s="56"/>
      <c r="Y36" s="56"/>
      <c r="Z36" s="56"/>
      <c r="AA36" s="56"/>
    </row>
    <row r="37" ht="17.25">
      <c r="V37" s="34"/>
    </row>
    <row r="38" ht="17.25">
      <c r="V38" s="9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G7:G8"/>
    <mergeCell ref="H7:H8"/>
    <mergeCell ref="J7:J8"/>
    <mergeCell ref="K7:K8"/>
    <mergeCell ref="L7:L8"/>
    <mergeCell ref="N7:N8"/>
    <mergeCell ref="J6:L6"/>
    <mergeCell ref="P6:P8"/>
    <mergeCell ref="AA6:AA8"/>
    <mergeCell ref="Q6:S6"/>
    <mergeCell ref="T6:T8"/>
    <mergeCell ref="U6:U8"/>
    <mergeCell ref="W6:W8"/>
    <mergeCell ref="Y6:Y8"/>
    <mergeCell ref="Z6:Z8"/>
    <mergeCell ref="G6:H6"/>
    <mergeCell ref="X6:X8"/>
    <mergeCell ref="M6:M8"/>
    <mergeCell ref="I6:I8"/>
    <mergeCell ref="O7:O8"/>
    <mergeCell ref="V6:V8"/>
    <mergeCell ref="N6:O6"/>
    <mergeCell ref="Q7:Q8"/>
    <mergeCell ref="R7:R8"/>
    <mergeCell ref="S7:S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s="15" customFormat="1" ht="45" customHeight="1">
      <c r="T1" s="361"/>
      <c r="U1" s="361"/>
      <c r="V1" s="361"/>
      <c r="W1" s="361"/>
      <c r="X1" s="361"/>
      <c r="Y1" s="361"/>
      <c r="Z1" s="66"/>
      <c r="AA1" s="66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265" customFormat="1" ht="26.25" customHeight="1">
      <c r="A4" s="351" t="s">
        <v>196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263" t="s">
        <v>21</v>
      </c>
      <c r="AB4" s="264"/>
    </row>
    <row r="5" spans="1:28" ht="18" thickBot="1">
      <c r="A5" s="15"/>
      <c r="B5" s="16" t="s">
        <v>252</v>
      </c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8"/>
      <c r="V5" s="15"/>
      <c r="W5" s="15"/>
      <c r="X5" s="15"/>
      <c r="Y5" s="15"/>
      <c r="Z5" s="15"/>
      <c r="AA5" s="266" t="s">
        <v>23</v>
      </c>
      <c r="AB5" s="9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253</v>
      </c>
      <c r="C10" s="31">
        <v>100</v>
      </c>
      <c r="D10" s="36">
        <v>62257625.9</v>
      </c>
      <c r="E10" s="36">
        <v>62127568.7</v>
      </c>
      <c r="F10" s="36">
        <v>1859374.7</v>
      </c>
      <c r="G10" s="36">
        <v>1641626.6</v>
      </c>
      <c r="H10" s="36">
        <v>153830.2</v>
      </c>
      <c r="I10" s="36">
        <v>633164.6</v>
      </c>
      <c r="J10" s="36">
        <v>37092784.6</v>
      </c>
      <c r="K10" s="36">
        <v>-30097640.8</v>
      </c>
      <c r="L10" s="36"/>
      <c r="M10" s="36">
        <v>210537.8</v>
      </c>
      <c r="N10" s="36">
        <v>210537.8</v>
      </c>
      <c r="O10" s="36">
        <v>0</v>
      </c>
      <c r="P10" s="36">
        <v>573298.2</v>
      </c>
      <c r="Q10" s="36">
        <v>499337.2</v>
      </c>
      <c r="R10" s="36">
        <v>73961</v>
      </c>
      <c r="S10" s="36">
        <v>0</v>
      </c>
      <c r="T10" s="36">
        <v>64117000.6</v>
      </c>
      <c r="U10" s="36">
        <v>413067</v>
      </c>
      <c r="V10" s="32">
        <v>591853.7</v>
      </c>
      <c r="W10" s="36">
        <v>393</v>
      </c>
      <c r="X10" s="32">
        <v>1249889.8</v>
      </c>
      <c r="Y10" s="32">
        <v>413067</v>
      </c>
      <c r="Z10" s="32">
        <v>658036.1000000001</v>
      </c>
      <c r="AA10" s="32">
        <v>656827.1000000001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254</v>
      </c>
      <c r="C11" s="31">
        <v>100</v>
      </c>
      <c r="D11" s="36">
        <v>1876696</v>
      </c>
      <c r="E11" s="36">
        <v>1876696</v>
      </c>
      <c r="F11" s="36">
        <v>49920</v>
      </c>
      <c r="G11" s="36">
        <v>10830</v>
      </c>
      <c r="H11" s="36">
        <v>22554</v>
      </c>
      <c r="I11" s="36">
        <v>1857117</v>
      </c>
      <c r="J11" s="36">
        <v>1958516</v>
      </c>
      <c r="K11" s="36">
        <v>-104325</v>
      </c>
      <c r="L11" s="36">
        <v>2927</v>
      </c>
      <c r="M11" s="36">
        <v>0</v>
      </c>
      <c r="N11" s="36">
        <v>0</v>
      </c>
      <c r="O11" s="36">
        <v>0</v>
      </c>
      <c r="P11" s="36">
        <v>69499</v>
      </c>
      <c r="Q11" s="36">
        <v>50187</v>
      </c>
      <c r="R11" s="36">
        <v>3424</v>
      </c>
      <c r="S11" s="36">
        <v>15069</v>
      </c>
      <c r="T11" s="36">
        <v>1926616</v>
      </c>
      <c r="U11" s="36">
        <v>120358</v>
      </c>
      <c r="V11" s="32">
        <v>-685</v>
      </c>
      <c r="W11" s="36">
        <v>55</v>
      </c>
      <c r="X11" s="32">
        <v>120388</v>
      </c>
      <c r="Y11" s="32">
        <v>120358</v>
      </c>
      <c r="Z11" s="32">
        <v>121073</v>
      </c>
      <c r="AA11" s="32">
        <v>102812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59</v>
      </c>
      <c r="C12" s="31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2">
        <v>0</v>
      </c>
      <c r="W12" s="37"/>
      <c r="X12" s="32">
        <v>0</v>
      </c>
      <c r="Y12" s="32">
        <v>0</v>
      </c>
      <c r="Z12" s="32">
        <v>0</v>
      </c>
      <c r="AA12" s="32">
        <v>0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2">
        <v>0</v>
      </c>
      <c r="W13" s="37"/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2">
        <v>0</v>
      </c>
      <c r="W14" s="37"/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2">
        <v>0</v>
      </c>
      <c r="W15" s="37"/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2">
        <v>0</v>
      </c>
      <c r="W16" s="37"/>
      <c r="X16" s="32"/>
      <c r="Y16" s="32"/>
      <c r="Z16" s="32"/>
      <c r="AA16" s="32"/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>
        <v>0</v>
      </c>
      <c r="W17" s="37"/>
      <c r="X17" s="32"/>
      <c r="Y17" s="32"/>
      <c r="Z17" s="32"/>
      <c r="AA17" s="32"/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2">
        <v>0</v>
      </c>
      <c r="W18" s="37"/>
      <c r="X18" s="32"/>
      <c r="Y18" s="32"/>
      <c r="Z18" s="32"/>
      <c r="AA18" s="32"/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2">
        <v>0</v>
      </c>
      <c r="W19" s="37"/>
      <c r="X19" s="32"/>
      <c r="Y19" s="32"/>
      <c r="Z19" s="32"/>
      <c r="AA19" s="32"/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6"/>
      <c r="V20" s="32">
        <v>0</v>
      </c>
      <c r="W20" s="37"/>
      <c r="X20" s="32"/>
      <c r="Y20" s="32"/>
      <c r="Z20" s="32"/>
      <c r="AA20" s="32"/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32">
        <v>0</v>
      </c>
      <c r="W21" s="37"/>
      <c r="X21" s="32"/>
      <c r="Y21" s="32"/>
      <c r="Z21" s="32"/>
      <c r="AA21" s="32"/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2">
        <v>0</v>
      </c>
      <c r="W22" s="37"/>
      <c r="X22" s="32"/>
      <c r="Y22" s="32"/>
      <c r="Z22" s="32"/>
      <c r="AA22" s="32"/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32">
        <v>0</v>
      </c>
      <c r="W23" s="37"/>
      <c r="X23" s="32"/>
      <c r="Y23" s="32"/>
      <c r="Z23" s="32"/>
      <c r="AA23" s="32"/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32">
        <v>0</v>
      </c>
      <c r="W24" s="37"/>
      <c r="X24" s="32"/>
      <c r="Y24" s="32"/>
      <c r="Z24" s="32"/>
      <c r="AA24" s="32"/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2">
        <v>0</v>
      </c>
      <c r="W25" s="37"/>
      <c r="X25" s="32"/>
      <c r="Y25" s="32"/>
      <c r="Z25" s="32"/>
      <c r="AA25" s="32"/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2">
        <v>0</v>
      </c>
      <c r="W26" s="37"/>
      <c r="X26" s="32"/>
      <c r="Y26" s="32"/>
      <c r="Z26" s="32"/>
      <c r="AA26" s="32"/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2">
        <v>0</v>
      </c>
      <c r="W27" s="37"/>
      <c r="X27" s="32"/>
      <c r="Y27" s="32"/>
      <c r="Z27" s="32"/>
      <c r="AA27" s="32"/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/>
      <c r="V28" s="32">
        <v>0</v>
      </c>
      <c r="W28" s="37"/>
      <c r="X28" s="32"/>
      <c r="Y28" s="32"/>
      <c r="Z28" s="32"/>
      <c r="AA28" s="32"/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6"/>
      <c r="V29" s="32">
        <v>0</v>
      </c>
      <c r="W29" s="37"/>
      <c r="X29" s="32"/>
      <c r="Y29" s="32"/>
      <c r="Z29" s="32"/>
      <c r="AA29" s="32"/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32">
        <v>0</v>
      </c>
      <c r="W30" s="42"/>
      <c r="X30" s="44"/>
      <c r="Y30" s="44"/>
      <c r="Z30" s="44"/>
      <c r="AA30" s="44"/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48">
        <v>64134321.9</v>
      </c>
      <c r="E31" s="48">
        <v>64004264.7</v>
      </c>
      <c r="F31" s="48">
        <v>1909294.7</v>
      </c>
      <c r="G31" s="48">
        <v>1652456.6</v>
      </c>
      <c r="H31" s="48">
        <v>176384.2</v>
      </c>
      <c r="I31" s="48">
        <v>2490281.6</v>
      </c>
      <c r="J31" s="48">
        <v>39051300.6</v>
      </c>
      <c r="K31" s="48">
        <v>-30201965.8</v>
      </c>
      <c r="L31" s="48">
        <v>2927</v>
      </c>
      <c r="M31" s="48">
        <v>210537.8</v>
      </c>
      <c r="N31" s="48">
        <v>210537.8</v>
      </c>
      <c r="O31" s="48">
        <v>0</v>
      </c>
      <c r="P31" s="48">
        <v>642797.2</v>
      </c>
      <c r="Q31" s="48">
        <v>549524.2</v>
      </c>
      <c r="R31" s="48">
        <v>77385</v>
      </c>
      <c r="S31" s="48">
        <v>15069</v>
      </c>
      <c r="T31" s="48">
        <v>66043616.6</v>
      </c>
      <c r="U31" s="49">
        <v>533425</v>
      </c>
      <c r="V31" s="50">
        <v>591168.7</v>
      </c>
      <c r="W31" s="48">
        <v>448</v>
      </c>
      <c r="X31" s="50">
        <v>1370277.8</v>
      </c>
      <c r="Y31" s="50">
        <v>533425</v>
      </c>
      <c r="Z31" s="50">
        <v>779109.1000000001</v>
      </c>
      <c r="AA31" s="51">
        <v>759639.1000000001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94"/>
      <c r="W36" s="56"/>
      <c r="X36" s="56"/>
      <c r="Y36" s="56"/>
      <c r="Z36" s="56"/>
      <c r="AA36" s="56"/>
    </row>
    <row r="37" ht="17.25">
      <c r="V37" s="34"/>
    </row>
    <row r="38" ht="17.25">
      <c r="V38" s="9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Y6:Y8"/>
    <mergeCell ref="Z6:Z8"/>
    <mergeCell ref="AA6:AA8"/>
    <mergeCell ref="G7:G8"/>
    <mergeCell ref="H7:H8"/>
    <mergeCell ref="J7:J8"/>
    <mergeCell ref="K7:K8"/>
    <mergeCell ref="L7:L8"/>
    <mergeCell ref="N7:N8"/>
    <mergeCell ref="O7:O8"/>
    <mergeCell ref="Q6:S6"/>
    <mergeCell ref="T6:T8"/>
    <mergeCell ref="U6:U8"/>
    <mergeCell ref="V6:V8"/>
    <mergeCell ref="W6:W8"/>
    <mergeCell ref="X6:X8"/>
    <mergeCell ref="Q7:Q8"/>
    <mergeCell ref="R7:R8"/>
    <mergeCell ref="S7:S8"/>
    <mergeCell ref="G6:H6"/>
    <mergeCell ref="I6:I8"/>
    <mergeCell ref="J6:L6"/>
    <mergeCell ref="M6:M8"/>
    <mergeCell ref="N6:O6"/>
    <mergeCell ref="P6:P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1:33" ht="4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297"/>
      <c r="U1" s="297"/>
      <c r="V1" s="297"/>
      <c r="W1" s="297"/>
      <c r="X1" s="297"/>
      <c r="Y1" s="297"/>
      <c r="Z1" s="98"/>
      <c r="AA1" s="98"/>
      <c r="AB1" s="100"/>
      <c r="AC1" s="100"/>
      <c r="AD1" s="100"/>
      <c r="AE1" s="100"/>
      <c r="AF1" s="100"/>
      <c r="AG1" s="100"/>
    </row>
    <row r="2" spans="1:33" s="9" customFormat="1" ht="41.25" customHeight="1">
      <c r="A2" s="298" t="s">
        <v>19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109"/>
      <c r="AA2" s="109"/>
      <c r="AB2" s="102"/>
      <c r="AC2" s="102"/>
      <c r="AD2" s="102"/>
      <c r="AE2" s="102"/>
      <c r="AF2" s="102"/>
      <c r="AG2" s="102"/>
    </row>
    <row r="3" spans="1:33" s="9" customFormat="1" ht="39" customHeight="1">
      <c r="A3" s="299" t="s">
        <v>20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110"/>
      <c r="AA3" s="110"/>
      <c r="AB3" s="102"/>
      <c r="AC3" s="102"/>
      <c r="AD3" s="102"/>
      <c r="AE3" s="102"/>
      <c r="AF3" s="102"/>
      <c r="AG3" s="102"/>
    </row>
    <row r="4" spans="1:33" s="14" customFormat="1" ht="26.25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115"/>
      <c r="AA4" s="285" t="s">
        <v>21</v>
      </c>
      <c r="AB4" s="116"/>
      <c r="AC4" s="117"/>
      <c r="AD4" s="117"/>
      <c r="AE4" s="117"/>
      <c r="AF4" s="117"/>
      <c r="AG4" s="117"/>
    </row>
    <row r="5" spans="1:33" s="15" customFormat="1" ht="18" thickBot="1">
      <c r="A5" s="118"/>
      <c r="B5" s="119" t="s">
        <v>22</v>
      </c>
      <c r="C5" s="120"/>
      <c r="D5" s="118" t="s">
        <v>255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284"/>
      <c r="V5" s="118"/>
      <c r="W5" s="118"/>
      <c r="X5" s="118"/>
      <c r="Y5" s="118"/>
      <c r="Z5" s="118"/>
      <c r="AA5" s="286" t="s">
        <v>23</v>
      </c>
      <c r="AB5" s="121"/>
      <c r="AC5" s="118"/>
      <c r="AD5" s="118"/>
      <c r="AE5" s="118"/>
      <c r="AF5" s="118"/>
      <c r="AG5" s="118"/>
    </row>
    <row r="6" spans="1:33" ht="27.75" customHeight="1" thickTop="1">
      <c r="A6" s="301" t="s">
        <v>24</v>
      </c>
      <c r="B6" s="303" t="s">
        <v>25</v>
      </c>
      <c r="C6" s="291" t="s">
        <v>26</v>
      </c>
      <c r="D6" s="311" t="s">
        <v>27</v>
      </c>
      <c r="E6" s="304" t="s">
        <v>28</v>
      </c>
      <c r="F6" s="311" t="s">
        <v>29</v>
      </c>
      <c r="G6" s="294" t="s">
        <v>30</v>
      </c>
      <c r="H6" s="295"/>
      <c r="I6" s="311" t="s">
        <v>31</v>
      </c>
      <c r="J6" s="294" t="s">
        <v>30</v>
      </c>
      <c r="K6" s="296"/>
      <c r="L6" s="295"/>
      <c r="M6" s="308" t="s">
        <v>32</v>
      </c>
      <c r="N6" s="294" t="s">
        <v>30</v>
      </c>
      <c r="O6" s="295"/>
      <c r="P6" s="311" t="s">
        <v>33</v>
      </c>
      <c r="Q6" s="323" t="s">
        <v>30</v>
      </c>
      <c r="R6" s="324"/>
      <c r="S6" s="325"/>
      <c r="T6" s="316" t="s">
        <v>34</v>
      </c>
      <c r="U6" s="311" t="s">
        <v>35</v>
      </c>
      <c r="V6" s="304" t="s">
        <v>36</v>
      </c>
      <c r="W6" s="311" t="s">
        <v>51</v>
      </c>
      <c r="X6" s="304" t="s">
        <v>37</v>
      </c>
      <c r="Y6" s="311" t="s">
        <v>38</v>
      </c>
      <c r="Z6" s="304" t="s">
        <v>39</v>
      </c>
      <c r="AA6" s="311" t="s">
        <v>40</v>
      </c>
      <c r="AB6" s="100"/>
      <c r="AC6" s="100"/>
      <c r="AD6" s="100"/>
      <c r="AE6" s="100"/>
      <c r="AF6" s="100"/>
      <c r="AG6" s="100"/>
    </row>
    <row r="7" spans="1:33" ht="239.25" customHeight="1">
      <c r="A7" s="302"/>
      <c r="B7" s="292"/>
      <c r="C7" s="292"/>
      <c r="D7" s="321"/>
      <c r="E7" s="305"/>
      <c r="F7" s="321"/>
      <c r="G7" s="314" t="s">
        <v>41</v>
      </c>
      <c r="H7" s="307" t="s">
        <v>42</v>
      </c>
      <c r="I7" s="312"/>
      <c r="J7" s="314" t="s">
        <v>43</v>
      </c>
      <c r="K7" s="314" t="s">
        <v>44</v>
      </c>
      <c r="L7" s="307" t="s">
        <v>45</v>
      </c>
      <c r="M7" s="309"/>
      <c r="N7" s="319" t="s">
        <v>46</v>
      </c>
      <c r="O7" s="319" t="s">
        <v>47</v>
      </c>
      <c r="P7" s="321"/>
      <c r="Q7" s="314" t="s">
        <v>48</v>
      </c>
      <c r="R7" s="314" t="s">
        <v>49</v>
      </c>
      <c r="S7" s="307" t="s">
        <v>50</v>
      </c>
      <c r="T7" s="317"/>
      <c r="U7" s="321"/>
      <c r="V7" s="305"/>
      <c r="W7" s="321"/>
      <c r="X7" s="305"/>
      <c r="Y7" s="312"/>
      <c r="Z7" s="305"/>
      <c r="AA7" s="321"/>
      <c r="AB7" s="100"/>
      <c r="AC7" s="100"/>
      <c r="AD7" s="100"/>
      <c r="AE7" s="100"/>
      <c r="AF7" s="100"/>
      <c r="AG7" s="100"/>
    </row>
    <row r="8" spans="1:33" ht="148.5" customHeight="1" thickBot="1">
      <c r="A8" s="268"/>
      <c r="B8" s="273"/>
      <c r="C8" s="293"/>
      <c r="D8" s="322"/>
      <c r="E8" s="306"/>
      <c r="F8" s="322"/>
      <c r="G8" s="315"/>
      <c r="H8" s="306"/>
      <c r="I8" s="313"/>
      <c r="J8" s="315"/>
      <c r="K8" s="315"/>
      <c r="L8" s="306"/>
      <c r="M8" s="310"/>
      <c r="N8" s="320"/>
      <c r="O8" s="320"/>
      <c r="P8" s="322"/>
      <c r="Q8" s="315"/>
      <c r="R8" s="315"/>
      <c r="S8" s="306"/>
      <c r="T8" s="318"/>
      <c r="U8" s="322"/>
      <c r="V8" s="306"/>
      <c r="W8" s="322"/>
      <c r="X8" s="306"/>
      <c r="Y8" s="313"/>
      <c r="Z8" s="306"/>
      <c r="AA8" s="322"/>
      <c r="AB8" s="100"/>
      <c r="AC8" s="100"/>
      <c r="AD8" s="100"/>
      <c r="AE8" s="100"/>
      <c r="AF8" s="100"/>
      <c r="AG8" s="100"/>
    </row>
    <row r="9" spans="1:33" s="29" customFormat="1" ht="15.75" customHeight="1" thickTop="1">
      <c r="A9" s="269">
        <v>1</v>
      </c>
      <c r="B9" s="274">
        <v>2</v>
      </c>
      <c r="C9" s="275">
        <v>3</v>
      </c>
      <c r="D9" s="276">
        <v>4</v>
      </c>
      <c r="E9" s="277">
        <v>5</v>
      </c>
      <c r="F9" s="276">
        <v>6</v>
      </c>
      <c r="G9" s="277">
        <v>7</v>
      </c>
      <c r="H9" s="277">
        <v>8</v>
      </c>
      <c r="I9" s="276">
        <v>9</v>
      </c>
      <c r="J9" s="277">
        <v>10</v>
      </c>
      <c r="K9" s="277">
        <v>11</v>
      </c>
      <c r="L9" s="277">
        <v>12</v>
      </c>
      <c r="M9" s="276">
        <v>13</v>
      </c>
      <c r="N9" s="276">
        <v>14</v>
      </c>
      <c r="O9" s="276">
        <v>15</v>
      </c>
      <c r="P9" s="276">
        <v>16</v>
      </c>
      <c r="Q9" s="277">
        <v>17</v>
      </c>
      <c r="R9" s="277">
        <v>18</v>
      </c>
      <c r="S9" s="278">
        <v>19</v>
      </c>
      <c r="T9" s="274">
        <v>20</v>
      </c>
      <c r="U9" s="276">
        <v>21</v>
      </c>
      <c r="V9" s="274">
        <v>22</v>
      </c>
      <c r="W9" s="276">
        <v>23</v>
      </c>
      <c r="X9" s="274">
        <v>24</v>
      </c>
      <c r="Y9" s="276">
        <v>25</v>
      </c>
      <c r="Z9" s="274">
        <v>26</v>
      </c>
      <c r="AA9" s="276">
        <v>27</v>
      </c>
      <c r="AB9" s="111"/>
      <c r="AC9" s="111"/>
      <c r="AD9" s="111"/>
      <c r="AE9" s="111"/>
      <c r="AF9" s="111"/>
      <c r="AG9" s="111"/>
    </row>
    <row r="10" spans="1:33" s="29" customFormat="1" ht="57" customHeight="1">
      <c r="A10" s="122" t="s">
        <v>52</v>
      </c>
      <c r="B10" s="200" t="s">
        <v>158</v>
      </c>
      <c r="C10" s="124">
        <v>100</v>
      </c>
      <c r="D10" s="287">
        <v>9384104</v>
      </c>
      <c r="E10" s="287">
        <v>8524770</v>
      </c>
      <c r="F10" s="287">
        <v>1031360</v>
      </c>
      <c r="G10" s="287">
        <v>231244</v>
      </c>
      <c r="H10" s="287">
        <v>106157</v>
      </c>
      <c r="I10" s="287">
        <v>3754318</v>
      </c>
      <c r="J10" s="287">
        <v>1213058</v>
      </c>
      <c r="K10" s="287">
        <v>535774</v>
      </c>
      <c r="L10" s="287">
        <v>85555</v>
      </c>
      <c r="M10" s="287">
        <v>5483649</v>
      </c>
      <c r="N10" s="287">
        <v>121309</v>
      </c>
      <c r="O10" s="287">
        <v>4825817</v>
      </c>
      <c r="P10" s="287">
        <v>1177497</v>
      </c>
      <c r="Q10" s="287">
        <v>315094</v>
      </c>
      <c r="R10" s="287">
        <v>23520</v>
      </c>
      <c r="S10" s="287">
        <v>107840</v>
      </c>
      <c r="T10" s="287">
        <v>10415464</v>
      </c>
      <c r="U10" s="287">
        <v>3217122</v>
      </c>
      <c r="V10" s="279">
        <v>339552</v>
      </c>
      <c r="W10" s="287">
        <v>703</v>
      </c>
      <c r="X10" s="279">
        <v>3229453</v>
      </c>
      <c r="Y10" s="279">
        <v>3217122</v>
      </c>
      <c r="Z10" s="279">
        <v>2889901</v>
      </c>
      <c r="AA10" s="279">
        <v>2852890</v>
      </c>
      <c r="AB10" s="112"/>
      <c r="AC10" s="113"/>
      <c r="AD10" s="113"/>
      <c r="AE10" s="113"/>
      <c r="AF10" s="113"/>
      <c r="AG10" s="101"/>
    </row>
    <row r="11" spans="1:33" s="29" customFormat="1" ht="57" customHeight="1">
      <c r="A11" s="122" t="s">
        <v>52</v>
      </c>
      <c r="B11" s="200" t="s">
        <v>159</v>
      </c>
      <c r="C11" s="124">
        <v>100</v>
      </c>
      <c r="D11" s="287">
        <v>3695405</v>
      </c>
      <c r="E11" s="287">
        <v>3432054</v>
      </c>
      <c r="F11" s="287">
        <v>453942</v>
      </c>
      <c r="G11" s="287">
        <v>53876</v>
      </c>
      <c r="H11" s="287">
        <v>12457</v>
      </c>
      <c r="I11" s="287">
        <v>3216257</v>
      </c>
      <c r="J11" s="287">
        <v>1466508</v>
      </c>
      <c r="K11" s="287">
        <v>715891</v>
      </c>
      <c r="L11" s="287">
        <v>86949</v>
      </c>
      <c r="M11" s="287">
        <v>506614</v>
      </c>
      <c r="N11" s="287">
        <v>99706</v>
      </c>
      <c r="O11" s="287">
        <v>170872</v>
      </c>
      <c r="P11" s="287">
        <v>426476</v>
      </c>
      <c r="Q11" s="287">
        <v>17447</v>
      </c>
      <c r="R11" s="287">
        <v>339865</v>
      </c>
      <c r="S11" s="287">
        <v>24709</v>
      </c>
      <c r="T11" s="287">
        <v>4149347</v>
      </c>
      <c r="U11" s="287">
        <v>413432</v>
      </c>
      <c r="V11" s="279">
        <v>16273</v>
      </c>
      <c r="W11" s="287">
        <v>245</v>
      </c>
      <c r="X11" s="279">
        <v>428524</v>
      </c>
      <c r="Y11" s="279">
        <v>413432</v>
      </c>
      <c r="Z11" s="279">
        <v>412251</v>
      </c>
      <c r="AA11" s="279">
        <v>388630</v>
      </c>
      <c r="AB11" s="112"/>
      <c r="AC11" s="113"/>
      <c r="AD11" s="113"/>
      <c r="AE11" s="113"/>
      <c r="AF11" s="113"/>
      <c r="AG11" s="101"/>
    </row>
    <row r="12" spans="1:33" s="29" customFormat="1" ht="57" customHeight="1">
      <c r="A12" s="122" t="s">
        <v>54</v>
      </c>
      <c r="B12" s="123" t="s">
        <v>197</v>
      </c>
      <c r="C12" s="124">
        <v>100</v>
      </c>
      <c r="D12" s="287">
        <v>0</v>
      </c>
      <c r="E12" s="287">
        <v>0</v>
      </c>
      <c r="F12" s="287">
        <v>16097.2</v>
      </c>
      <c r="G12" s="287">
        <v>9728.68</v>
      </c>
      <c r="H12" s="287">
        <v>6330.626</v>
      </c>
      <c r="I12" s="287">
        <v>3289</v>
      </c>
      <c r="J12" s="287">
        <v>100</v>
      </c>
      <c r="K12" s="287">
        <v>3183</v>
      </c>
      <c r="L12" s="287">
        <v>6</v>
      </c>
      <c r="M12" s="287">
        <v>0</v>
      </c>
      <c r="N12" s="287">
        <v>0</v>
      </c>
      <c r="O12" s="287">
        <v>0</v>
      </c>
      <c r="P12" s="287">
        <v>12808.2</v>
      </c>
      <c r="Q12" s="287">
        <v>7050</v>
      </c>
      <c r="R12" s="287">
        <v>4228</v>
      </c>
      <c r="S12" s="287">
        <v>1530.2</v>
      </c>
      <c r="T12" s="287">
        <v>16097.2</v>
      </c>
      <c r="U12" s="287">
        <v>97286.8</v>
      </c>
      <c r="V12" s="279">
        <v>25383</v>
      </c>
      <c r="W12" s="287">
        <v>45</v>
      </c>
      <c r="X12" s="279">
        <v>97286.8</v>
      </c>
      <c r="Y12" s="279">
        <v>97286.8</v>
      </c>
      <c r="Z12" s="279">
        <v>71903.8</v>
      </c>
      <c r="AA12" s="279">
        <v>71903.8</v>
      </c>
      <c r="AB12" s="112"/>
      <c r="AC12" s="113"/>
      <c r="AD12" s="113"/>
      <c r="AE12" s="113"/>
      <c r="AF12" s="113"/>
      <c r="AG12" s="101"/>
    </row>
    <row r="13" spans="1:33" s="29" customFormat="1" ht="57" customHeight="1">
      <c r="A13" s="122" t="s">
        <v>55</v>
      </c>
      <c r="B13" s="123" t="s">
        <v>59</v>
      </c>
      <c r="C13" s="124"/>
      <c r="D13" s="287">
        <v>0</v>
      </c>
      <c r="E13" s="287">
        <v>0</v>
      </c>
      <c r="F13" s="287">
        <v>0</v>
      </c>
      <c r="G13" s="287">
        <v>0</v>
      </c>
      <c r="H13" s="287">
        <v>0</v>
      </c>
      <c r="I13" s="287">
        <v>0</v>
      </c>
      <c r="J13" s="287">
        <v>0</v>
      </c>
      <c r="K13" s="287">
        <v>0</v>
      </c>
      <c r="L13" s="287">
        <v>0</v>
      </c>
      <c r="M13" s="287">
        <v>0</v>
      </c>
      <c r="N13" s="287">
        <v>0</v>
      </c>
      <c r="O13" s="287">
        <v>0</v>
      </c>
      <c r="P13" s="287">
        <v>0</v>
      </c>
      <c r="Q13" s="287">
        <v>0</v>
      </c>
      <c r="R13" s="287">
        <v>0</v>
      </c>
      <c r="S13" s="287">
        <v>0</v>
      </c>
      <c r="T13" s="287">
        <v>0</v>
      </c>
      <c r="U13" s="287">
        <v>0</v>
      </c>
      <c r="V13" s="279">
        <v>0</v>
      </c>
      <c r="W13" s="287">
        <v>0</v>
      </c>
      <c r="X13" s="279">
        <v>0</v>
      </c>
      <c r="Y13" s="279">
        <v>0</v>
      </c>
      <c r="Z13" s="279">
        <v>0</v>
      </c>
      <c r="AA13" s="279">
        <v>0</v>
      </c>
      <c r="AB13" s="112"/>
      <c r="AC13" s="113"/>
      <c r="AD13" s="113"/>
      <c r="AE13" s="113"/>
      <c r="AF13" s="113"/>
      <c r="AG13" s="101"/>
    </row>
    <row r="14" spans="1:33" s="29" customFormat="1" ht="57" customHeight="1">
      <c r="A14" s="122" t="s">
        <v>56</v>
      </c>
      <c r="B14" s="123" t="s">
        <v>59</v>
      </c>
      <c r="C14" s="124"/>
      <c r="D14" s="287">
        <v>0</v>
      </c>
      <c r="E14" s="287">
        <v>0</v>
      </c>
      <c r="F14" s="287">
        <v>0</v>
      </c>
      <c r="G14" s="287">
        <v>0</v>
      </c>
      <c r="H14" s="287">
        <v>0</v>
      </c>
      <c r="I14" s="287">
        <v>0</v>
      </c>
      <c r="J14" s="287">
        <v>0</v>
      </c>
      <c r="K14" s="287">
        <v>0</v>
      </c>
      <c r="L14" s="287">
        <v>0</v>
      </c>
      <c r="M14" s="287">
        <v>0</v>
      </c>
      <c r="N14" s="287">
        <v>0</v>
      </c>
      <c r="O14" s="287">
        <v>0</v>
      </c>
      <c r="P14" s="287">
        <v>0</v>
      </c>
      <c r="Q14" s="287">
        <v>0</v>
      </c>
      <c r="R14" s="287">
        <v>0</v>
      </c>
      <c r="S14" s="287">
        <v>0</v>
      </c>
      <c r="T14" s="287">
        <v>0</v>
      </c>
      <c r="U14" s="287">
        <v>0</v>
      </c>
      <c r="V14" s="279">
        <v>0</v>
      </c>
      <c r="W14" s="287">
        <v>0</v>
      </c>
      <c r="X14" s="279">
        <v>0</v>
      </c>
      <c r="Y14" s="279">
        <v>0</v>
      </c>
      <c r="Z14" s="279">
        <v>0</v>
      </c>
      <c r="AA14" s="279">
        <v>0</v>
      </c>
      <c r="AB14" s="112"/>
      <c r="AC14" s="113"/>
      <c r="AD14" s="113"/>
      <c r="AE14" s="113"/>
      <c r="AF14" s="113"/>
      <c r="AG14" s="101"/>
    </row>
    <row r="15" spans="1:33" s="29" customFormat="1" ht="57" customHeight="1">
      <c r="A15" s="122" t="s">
        <v>57</v>
      </c>
      <c r="B15" s="123" t="s">
        <v>59</v>
      </c>
      <c r="C15" s="124"/>
      <c r="D15" s="287">
        <v>0</v>
      </c>
      <c r="E15" s="287">
        <v>0</v>
      </c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287">
        <v>0</v>
      </c>
      <c r="M15" s="287">
        <v>0</v>
      </c>
      <c r="N15" s="287">
        <v>0</v>
      </c>
      <c r="O15" s="287">
        <v>0</v>
      </c>
      <c r="P15" s="287">
        <v>0</v>
      </c>
      <c r="Q15" s="287">
        <v>0</v>
      </c>
      <c r="R15" s="287">
        <v>0</v>
      </c>
      <c r="S15" s="287">
        <v>0</v>
      </c>
      <c r="T15" s="287">
        <v>0</v>
      </c>
      <c r="U15" s="287">
        <v>0</v>
      </c>
      <c r="V15" s="279">
        <v>0</v>
      </c>
      <c r="W15" s="287">
        <v>0</v>
      </c>
      <c r="X15" s="279">
        <v>0</v>
      </c>
      <c r="Y15" s="279">
        <v>0</v>
      </c>
      <c r="Z15" s="279">
        <v>0</v>
      </c>
      <c r="AA15" s="279">
        <v>0</v>
      </c>
      <c r="AB15" s="112"/>
      <c r="AC15" s="113"/>
      <c r="AD15" s="113"/>
      <c r="AE15" s="113"/>
      <c r="AF15" s="113"/>
      <c r="AG15" s="101"/>
    </row>
    <row r="16" spans="1:33" s="29" customFormat="1" ht="57" customHeight="1">
      <c r="A16" s="122" t="s">
        <v>58</v>
      </c>
      <c r="B16" s="123" t="s">
        <v>59</v>
      </c>
      <c r="C16" s="124"/>
      <c r="D16" s="287">
        <v>0</v>
      </c>
      <c r="E16" s="287">
        <v>0</v>
      </c>
      <c r="F16" s="287">
        <v>0</v>
      </c>
      <c r="G16" s="287">
        <v>0</v>
      </c>
      <c r="H16" s="287">
        <v>0</v>
      </c>
      <c r="I16" s="287">
        <v>0</v>
      </c>
      <c r="J16" s="287">
        <v>0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0</v>
      </c>
      <c r="Q16" s="287">
        <v>0</v>
      </c>
      <c r="R16" s="287">
        <v>0</v>
      </c>
      <c r="S16" s="287">
        <v>0</v>
      </c>
      <c r="T16" s="287">
        <v>0</v>
      </c>
      <c r="U16" s="287">
        <v>0</v>
      </c>
      <c r="V16" s="279">
        <v>0</v>
      </c>
      <c r="W16" s="287">
        <v>0</v>
      </c>
      <c r="X16" s="279">
        <v>0</v>
      </c>
      <c r="Y16" s="279">
        <v>0</v>
      </c>
      <c r="Z16" s="279">
        <v>0</v>
      </c>
      <c r="AA16" s="279">
        <v>0</v>
      </c>
      <c r="AB16" s="112"/>
      <c r="AC16" s="113"/>
      <c r="AD16" s="113"/>
      <c r="AE16" s="113"/>
      <c r="AF16" s="113"/>
      <c r="AG16" s="101"/>
    </row>
    <row r="17" spans="1:33" s="29" customFormat="1" ht="57" customHeight="1">
      <c r="A17" s="122" t="s">
        <v>60</v>
      </c>
      <c r="B17" s="123" t="s">
        <v>59</v>
      </c>
      <c r="C17" s="124"/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87">
        <v>0</v>
      </c>
      <c r="O17" s="287">
        <v>0</v>
      </c>
      <c r="P17" s="287">
        <v>0</v>
      </c>
      <c r="Q17" s="287">
        <v>0</v>
      </c>
      <c r="R17" s="287">
        <v>0</v>
      </c>
      <c r="S17" s="287">
        <v>0</v>
      </c>
      <c r="T17" s="287">
        <v>0</v>
      </c>
      <c r="U17" s="287">
        <v>0</v>
      </c>
      <c r="V17" s="279">
        <v>0</v>
      </c>
      <c r="W17" s="287">
        <v>0</v>
      </c>
      <c r="X17" s="279">
        <v>0</v>
      </c>
      <c r="Y17" s="279">
        <v>0</v>
      </c>
      <c r="Z17" s="279">
        <v>0</v>
      </c>
      <c r="AA17" s="279">
        <v>0</v>
      </c>
      <c r="AB17" s="112"/>
      <c r="AC17" s="113"/>
      <c r="AD17" s="113"/>
      <c r="AE17" s="113"/>
      <c r="AF17" s="113"/>
      <c r="AG17" s="101"/>
    </row>
    <row r="18" spans="1:33" ht="57" customHeight="1">
      <c r="A18" s="122" t="s">
        <v>61</v>
      </c>
      <c r="B18" s="123" t="s">
        <v>59</v>
      </c>
      <c r="C18" s="124"/>
      <c r="D18" s="287">
        <v>0</v>
      </c>
      <c r="E18" s="287">
        <v>0</v>
      </c>
      <c r="F18" s="287">
        <v>0</v>
      </c>
      <c r="G18" s="287">
        <v>0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87">
        <v>0</v>
      </c>
      <c r="N18" s="287">
        <v>0</v>
      </c>
      <c r="O18" s="287">
        <v>0</v>
      </c>
      <c r="P18" s="287">
        <v>0</v>
      </c>
      <c r="Q18" s="287">
        <v>0</v>
      </c>
      <c r="R18" s="287">
        <v>0</v>
      </c>
      <c r="S18" s="287">
        <v>0</v>
      </c>
      <c r="T18" s="287">
        <v>0</v>
      </c>
      <c r="U18" s="287">
        <v>0</v>
      </c>
      <c r="V18" s="279">
        <v>0</v>
      </c>
      <c r="W18" s="287">
        <v>0</v>
      </c>
      <c r="X18" s="279">
        <v>0</v>
      </c>
      <c r="Y18" s="279">
        <v>0</v>
      </c>
      <c r="Z18" s="279">
        <v>0</v>
      </c>
      <c r="AA18" s="279">
        <v>0</v>
      </c>
      <c r="AB18" s="112"/>
      <c r="AC18" s="113"/>
      <c r="AD18" s="113"/>
      <c r="AE18" s="113"/>
      <c r="AF18" s="113"/>
      <c r="AG18" s="100"/>
    </row>
    <row r="19" spans="1:33" ht="57" customHeight="1">
      <c r="A19" s="122" t="s">
        <v>62</v>
      </c>
      <c r="B19" s="123" t="s">
        <v>59</v>
      </c>
      <c r="C19" s="124"/>
      <c r="D19" s="287">
        <v>0</v>
      </c>
      <c r="E19" s="287">
        <v>0</v>
      </c>
      <c r="F19" s="287">
        <v>0</v>
      </c>
      <c r="G19" s="287">
        <v>0</v>
      </c>
      <c r="H19" s="287">
        <v>0</v>
      </c>
      <c r="I19" s="287">
        <v>0</v>
      </c>
      <c r="J19" s="287">
        <v>0</v>
      </c>
      <c r="K19" s="287">
        <v>0</v>
      </c>
      <c r="L19" s="287">
        <v>0</v>
      </c>
      <c r="M19" s="287">
        <v>0</v>
      </c>
      <c r="N19" s="287">
        <v>0</v>
      </c>
      <c r="O19" s="287">
        <v>0</v>
      </c>
      <c r="P19" s="287">
        <v>0</v>
      </c>
      <c r="Q19" s="287">
        <v>0</v>
      </c>
      <c r="R19" s="287">
        <v>0</v>
      </c>
      <c r="S19" s="287">
        <v>0</v>
      </c>
      <c r="T19" s="287">
        <v>0</v>
      </c>
      <c r="U19" s="287">
        <v>0</v>
      </c>
      <c r="V19" s="279">
        <v>0</v>
      </c>
      <c r="W19" s="287">
        <v>0</v>
      </c>
      <c r="X19" s="279">
        <v>0</v>
      </c>
      <c r="Y19" s="279">
        <v>0</v>
      </c>
      <c r="Z19" s="279">
        <v>0</v>
      </c>
      <c r="AA19" s="279">
        <v>0</v>
      </c>
      <c r="AB19" s="112"/>
      <c r="AC19" s="113"/>
      <c r="AD19" s="113"/>
      <c r="AE19" s="113"/>
      <c r="AF19" s="113"/>
      <c r="AG19" s="100"/>
    </row>
    <row r="20" spans="1:33" ht="57" customHeight="1">
      <c r="A20" s="125" t="s">
        <v>63</v>
      </c>
      <c r="B20" s="123" t="s">
        <v>59</v>
      </c>
      <c r="C20" s="126"/>
      <c r="D20" s="287">
        <v>0</v>
      </c>
      <c r="E20" s="287">
        <v>0</v>
      </c>
      <c r="F20" s="287">
        <v>0</v>
      </c>
      <c r="G20" s="287">
        <v>0</v>
      </c>
      <c r="H20" s="287">
        <v>0</v>
      </c>
      <c r="I20" s="287">
        <v>0</v>
      </c>
      <c r="J20" s="287">
        <v>0</v>
      </c>
      <c r="K20" s="287">
        <v>0</v>
      </c>
      <c r="L20" s="287">
        <v>0</v>
      </c>
      <c r="M20" s="287">
        <v>0</v>
      </c>
      <c r="N20" s="287">
        <v>0</v>
      </c>
      <c r="O20" s="287">
        <v>0</v>
      </c>
      <c r="P20" s="287">
        <v>0</v>
      </c>
      <c r="Q20" s="287">
        <v>0</v>
      </c>
      <c r="R20" s="287">
        <v>0</v>
      </c>
      <c r="S20" s="287">
        <v>0</v>
      </c>
      <c r="T20" s="287">
        <v>0</v>
      </c>
      <c r="U20" s="287">
        <v>0</v>
      </c>
      <c r="V20" s="279">
        <v>0</v>
      </c>
      <c r="W20" s="287">
        <v>0</v>
      </c>
      <c r="X20" s="279">
        <v>0</v>
      </c>
      <c r="Y20" s="279">
        <v>0</v>
      </c>
      <c r="Z20" s="279">
        <v>0</v>
      </c>
      <c r="AA20" s="279">
        <v>0</v>
      </c>
      <c r="AB20" s="112"/>
      <c r="AC20" s="113"/>
      <c r="AD20" s="113"/>
      <c r="AE20" s="113"/>
      <c r="AF20" s="113"/>
      <c r="AG20" s="100"/>
    </row>
    <row r="21" spans="1:33" ht="57" customHeight="1">
      <c r="A21" s="125" t="s">
        <v>64</v>
      </c>
      <c r="B21" s="123" t="s">
        <v>59</v>
      </c>
      <c r="C21" s="126"/>
      <c r="D21" s="287">
        <v>0</v>
      </c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7">
        <v>0</v>
      </c>
      <c r="P21" s="287">
        <v>0</v>
      </c>
      <c r="Q21" s="287">
        <v>0</v>
      </c>
      <c r="R21" s="287">
        <v>0</v>
      </c>
      <c r="S21" s="287">
        <v>0</v>
      </c>
      <c r="T21" s="287">
        <v>0</v>
      </c>
      <c r="U21" s="287">
        <v>0</v>
      </c>
      <c r="V21" s="279">
        <v>0</v>
      </c>
      <c r="W21" s="287">
        <v>0</v>
      </c>
      <c r="X21" s="279">
        <v>0</v>
      </c>
      <c r="Y21" s="279">
        <v>0</v>
      </c>
      <c r="Z21" s="279">
        <v>0</v>
      </c>
      <c r="AA21" s="279">
        <v>0</v>
      </c>
      <c r="AB21" s="112"/>
      <c r="AC21" s="113"/>
      <c r="AD21" s="113"/>
      <c r="AE21" s="113"/>
      <c r="AF21" s="113"/>
      <c r="AG21" s="100"/>
    </row>
    <row r="22" spans="1:33" ht="57" customHeight="1">
      <c r="A22" s="125" t="s">
        <v>65</v>
      </c>
      <c r="B22" s="123" t="s">
        <v>59</v>
      </c>
      <c r="C22" s="126"/>
      <c r="D22" s="287">
        <v>0</v>
      </c>
      <c r="E22" s="287">
        <v>0</v>
      </c>
      <c r="F22" s="287">
        <v>0</v>
      </c>
      <c r="G22" s="287">
        <v>0</v>
      </c>
      <c r="H22" s="287">
        <v>0</v>
      </c>
      <c r="I22" s="287">
        <v>0</v>
      </c>
      <c r="J22" s="287">
        <v>0</v>
      </c>
      <c r="K22" s="287">
        <v>0</v>
      </c>
      <c r="L22" s="287">
        <v>0</v>
      </c>
      <c r="M22" s="287">
        <v>0</v>
      </c>
      <c r="N22" s="287">
        <v>0</v>
      </c>
      <c r="O22" s="287">
        <v>0</v>
      </c>
      <c r="P22" s="287">
        <v>0</v>
      </c>
      <c r="Q22" s="287">
        <v>0</v>
      </c>
      <c r="R22" s="287">
        <v>0</v>
      </c>
      <c r="S22" s="287">
        <v>0</v>
      </c>
      <c r="T22" s="287">
        <v>0</v>
      </c>
      <c r="U22" s="287">
        <v>0</v>
      </c>
      <c r="V22" s="279">
        <v>0</v>
      </c>
      <c r="W22" s="287">
        <v>0</v>
      </c>
      <c r="X22" s="279">
        <v>0</v>
      </c>
      <c r="Y22" s="279">
        <v>0</v>
      </c>
      <c r="Z22" s="279">
        <v>0</v>
      </c>
      <c r="AA22" s="279">
        <v>0</v>
      </c>
      <c r="AB22" s="112"/>
      <c r="AC22" s="113"/>
      <c r="AD22" s="113"/>
      <c r="AE22" s="113"/>
      <c r="AF22" s="113"/>
      <c r="AG22" s="100"/>
    </row>
    <row r="23" spans="1:33" ht="57" customHeight="1">
      <c r="A23" s="125" t="s">
        <v>66</v>
      </c>
      <c r="B23" s="123" t="s">
        <v>59</v>
      </c>
      <c r="C23" s="126"/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  <c r="O23" s="287">
        <v>0</v>
      </c>
      <c r="P23" s="287">
        <v>0</v>
      </c>
      <c r="Q23" s="287">
        <v>0</v>
      </c>
      <c r="R23" s="287">
        <v>0</v>
      </c>
      <c r="S23" s="287">
        <v>0</v>
      </c>
      <c r="T23" s="287">
        <v>0</v>
      </c>
      <c r="U23" s="287">
        <v>0</v>
      </c>
      <c r="V23" s="279">
        <v>0</v>
      </c>
      <c r="W23" s="287">
        <v>0</v>
      </c>
      <c r="X23" s="279">
        <v>0</v>
      </c>
      <c r="Y23" s="279">
        <v>0</v>
      </c>
      <c r="Z23" s="279">
        <v>0</v>
      </c>
      <c r="AA23" s="279">
        <v>0</v>
      </c>
      <c r="AB23" s="112"/>
      <c r="AC23" s="113"/>
      <c r="AD23" s="113"/>
      <c r="AE23" s="113"/>
      <c r="AF23" s="113"/>
      <c r="AG23" s="100"/>
    </row>
    <row r="24" spans="1:33" ht="57" customHeight="1">
      <c r="A24" s="125" t="s">
        <v>67</v>
      </c>
      <c r="B24" s="127" t="s">
        <v>59</v>
      </c>
      <c r="C24" s="126"/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7">
        <v>0</v>
      </c>
      <c r="M24" s="287">
        <v>0</v>
      </c>
      <c r="N24" s="287">
        <v>0</v>
      </c>
      <c r="O24" s="287">
        <v>0</v>
      </c>
      <c r="P24" s="287">
        <v>0</v>
      </c>
      <c r="Q24" s="287">
        <v>0</v>
      </c>
      <c r="R24" s="287">
        <v>0</v>
      </c>
      <c r="S24" s="287">
        <v>0</v>
      </c>
      <c r="T24" s="287">
        <v>0</v>
      </c>
      <c r="U24" s="287">
        <v>0</v>
      </c>
      <c r="V24" s="279">
        <v>0</v>
      </c>
      <c r="W24" s="287">
        <v>0</v>
      </c>
      <c r="X24" s="279">
        <v>0</v>
      </c>
      <c r="Y24" s="279">
        <v>0</v>
      </c>
      <c r="Z24" s="279">
        <v>0</v>
      </c>
      <c r="AA24" s="279">
        <v>0</v>
      </c>
      <c r="AB24" s="112"/>
      <c r="AC24" s="113"/>
      <c r="AD24" s="113"/>
      <c r="AE24" s="113"/>
      <c r="AF24" s="113"/>
      <c r="AG24" s="100"/>
    </row>
    <row r="25" spans="1:33" ht="57" customHeight="1">
      <c r="A25" s="125" t="s">
        <v>68</v>
      </c>
      <c r="B25" s="127" t="s">
        <v>59</v>
      </c>
      <c r="C25" s="126"/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0</v>
      </c>
      <c r="P25" s="287">
        <v>0</v>
      </c>
      <c r="Q25" s="287">
        <v>0</v>
      </c>
      <c r="R25" s="287">
        <v>0</v>
      </c>
      <c r="S25" s="287">
        <v>0</v>
      </c>
      <c r="T25" s="287">
        <v>0</v>
      </c>
      <c r="U25" s="287">
        <v>0</v>
      </c>
      <c r="V25" s="279">
        <v>0</v>
      </c>
      <c r="W25" s="287">
        <v>0</v>
      </c>
      <c r="X25" s="279">
        <v>0</v>
      </c>
      <c r="Y25" s="279">
        <v>0</v>
      </c>
      <c r="Z25" s="279">
        <v>0</v>
      </c>
      <c r="AA25" s="279">
        <v>0</v>
      </c>
      <c r="AB25" s="112"/>
      <c r="AC25" s="113"/>
      <c r="AD25" s="113"/>
      <c r="AE25" s="113"/>
      <c r="AF25" s="113"/>
      <c r="AG25" s="100"/>
    </row>
    <row r="26" spans="1:33" ht="57" customHeight="1">
      <c r="A26" s="125" t="s">
        <v>69</v>
      </c>
      <c r="B26" s="127" t="s">
        <v>59</v>
      </c>
      <c r="C26" s="126"/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87">
        <v>0</v>
      </c>
      <c r="N26" s="287">
        <v>0</v>
      </c>
      <c r="O26" s="287">
        <v>0</v>
      </c>
      <c r="P26" s="287">
        <v>0</v>
      </c>
      <c r="Q26" s="287">
        <v>0</v>
      </c>
      <c r="R26" s="287">
        <v>0</v>
      </c>
      <c r="S26" s="287">
        <v>0</v>
      </c>
      <c r="T26" s="287">
        <v>0</v>
      </c>
      <c r="U26" s="287">
        <v>0</v>
      </c>
      <c r="V26" s="279">
        <v>0</v>
      </c>
      <c r="W26" s="287">
        <v>0</v>
      </c>
      <c r="X26" s="279">
        <v>0</v>
      </c>
      <c r="Y26" s="279">
        <v>0</v>
      </c>
      <c r="Z26" s="279">
        <v>0</v>
      </c>
      <c r="AA26" s="279">
        <v>0</v>
      </c>
      <c r="AB26" s="112"/>
      <c r="AC26" s="113"/>
      <c r="AD26" s="113"/>
      <c r="AE26" s="113"/>
      <c r="AF26" s="113"/>
      <c r="AG26" s="100"/>
    </row>
    <row r="27" spans="1:33" ht="57" customHeight="1">
      <c r="A27" s="125" t="s">
        <v>70</v>
      </c>
      <c r="B27" s="127" t="s">
        <v>59</v>
      </c>
      <c r="C27" s="126"/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7">
        <v>0</v>
      </c>
      <c r="M27" s="287">
        <v>0</v>
      </c>
      <c r="N27" s="287">
        <v>0</v>
      </c>
      <c r="O27" s="287">
        <v>0</v>
      </c>
      <c r="P27" s="287">
        <v>0</v>
      </c>
      <c r="Q27" s="287">
        <v>0</v>
      </c>
      <c r="R27" s="287">
        <v>0</v>
      </c>
      <c r="S27" s="287">
        <v>0</v>
      </c>
      <c r="T27" s="287">
        <v>0</v>
      </c>
      <c r="U27" s="287">
        <v>0</v>
      </c>
      <c r="V27" s="279">
        <v>0</v>
      </c>
      <c r="W27" s="287">
        <v>0</v>
      </c>
      <c r="X27" s="279">
        <v>0</v>
      </c>
      <c r="Y27" s="279">
        <v>0</v>
      </c>
      <c r="Z27" s="279">
        <v>0</v>
      </c>
      <c r="AA27" s="279">
        <v>0</v>
      </c>
      <c r="AB27" s="112"/>
      <c r="AC27" s="113"/>
      <c r="AD27" s="113"/>
      <c r="AE27" s="113"/>
      <c r="AF27" s="113"/>
      <c r="AG27" s="100"/>
    </row>
    <row r="28" spans="1:33" ht="57" customHeight="1">
      <c r="A28" s="125" t="s">
        <v>71</v>
      </c>
      <c r="B28" s="127" t="s">
        <v>59</v>
      </c>
      <c r="C28" s="126"/>
      <c r="D28" s="287">
        <v>0</v>
      </c>
      <c r="E28" s="287">
        <v>0</v>
      </c>
      <c r="F28" s="287">
        <v>0</v>
      </c>
      <c r="G28" s="287">
        <v>0</v>
      </c>
      <c r="H28" s="287">
        <v>0</v>
      </c>
      <c r="I28" s="287">
        <v>0</v>
      </c>
      <c r="J28" s="287">
        <v>0</v>
      </c>
      <c r="K28" s="287">
        <v>0</v>
      </c>
      <c r="L28" s="287">
        <v>0</v>
      </c>
      <c r="M28" s="287">
        <v>0</v>
      </c>
      <c r="N28" s="287">
        <v>0</v>
      </c>
      <c r="O28" s="287">
        <v>0</v>
      </c>
      <c r="P28" s="287">
        <v>0</v>
      </c>
      <c r="Q28" s="287">
        <v>0</v>
      </c>
      <c r="R28" s="287">
        <v>0</v>
      </c>
      <c r="S28" s="287">
        <v>0</v>
      </c>
      <c r="T28" s="287">
        <v>0</v>
      </c>
      <c r="U28" s="287">
        <v>0</v>
      </c>
      <c r="V28" s="279">
        <v>0</v>
      </c>
      <c r="W28" s="287">
        <v>0</v>
      </c>
      <c r="X28" s="279">
        <v>0</v>
      </c>
      <c r="Y28" s="279">
        <v>0</v>
      </c>
      <c r="Z28" s="279">
        <v>0</v>
      </c>
      <c r="AA28" s="279">
        <v>0</v>
      </c>
      <c r="AB28" s="112"/>
      <c r="AC28" s="113"/>
      <c r="AD28" s="113"/>
      <c r="AE28" s="113"/>
      <c r="AF28" s="113"/>
      <c r="AG28" s="100"/>
    </row>
    <row r="29" spans="1:33" ht="57" customHeight="1">
      <c r="A29" s="125" t="s">
        <v>72</v>
      </c>
      <c r="B29" s="127" t="s">
        <v>59</v>
      </c>
      <c r="C29" s="126"/>
      <c r="D29" s="287">
        <v>0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0</v>
      </c>
      <c r="K29" s="287">
        <v>0</v>
      </c>
      <c r="L29" s="287">
        <v>0</v>
      </c>
      <c r="M29" s="287">
        <v>0</v>
      </c>
      <c r="N29" s="287">
        <v>0</v>
      </c>
      <c r="O29" s="287">
        <v>0</v>
      </c>
      <c r="P29" s="287">
        <v>0</v>
      </c>
      <c r="Q29" s="287">
        <v>0</v>
      </c>
      <c r="R29" s="287">
        <v>0</v>
      </c>
      <c r="S29" s="287">
        <v>0</v>
      </c>
      <c r="T29" s="287">
        <v>0</v>
      </c>
      <c r="U29" s="287">
        <v>0</v>
      </c>
      <c r="V29" s="279">
        <v>0</v>
      </c>
      <c r="W29" s="287">
        <v>0</v>
      </c>
      <c r="X29" s="279">
        <v>0</v>
      </c>
      <c r="Y29" s="279">
        <v>0</v>
      </c>
      <c r="Z29" s="279">
        <v>0</v>
      </c>
      <c r="AA29" s="279">
        <v>0</v>
      </c>
      <c r="AB29" s="112"/>
      <c r="AC29" s="113"/>
      <c r="AD29" s="113"/>
      <c r="AE29" s="113"/>
      <c r="AF29" s="113"/>
      <c r="AG29" s="100"/>
    </row>
    <row r="30" spans="1:33" ht="57" customHeight="1" thickBot="1">
      <c r="A30" s="128" t="s">
        <v>73</v>
      </c>
      <c r="B30" s="129" t="s">
        <v>59</v>
      </c>
      <c r="C30" s="130"/>
      <c r="D30" s="287">
        <v>0</v>
      </c>
      <c r="E30" s="287">
        <v>0</v>
      </c>
      <c r="F30" s="287">
        <v>0</v>
      </c>
      <c r="G30" s="287">
        <v>0</v>
      </c>
      <c r="H30" s="287">
        <v>0</v>
      </c>
      <c r="I30" s="287">
        <v>0</v>
      </c>
      <c r="J30" s="287">
        <v>0</v>
      </c>
      <c r="K30" s="287">
        <v>0</v>
      </c>
      <c r="L30" s="287">
        <v>0</v>
      </c>
      <c r="M30" s="287">
        <v>0</v>
      </c>
      <c r="N30" s="287">
        <v>0</v>
      </c>
      <c r="O30" s="287">
        <v>0</v>
      </c>
      <c r="P30" s="287">
        <v>0</v>
      </c>
      <c r="Q30" s="287">
        <v>0</v>
      </c>
      <c r="R30" s="287">
        <v>0</v>
      </c>
      <c r="S30" s="287">
        <v>0</v>
      </c>
      <c r="T30" s="287">
        <v>0</v>
      </c>
      <c r="U30" s="287">
        <v>0</v>
      </c>
      <c r="V30" s="279">
        <v>0</v>
      </c>
      <c r="W30" s="287">
        <v>0</v>
      </c>
      <c r="X30" s="280">
        <v>0</v>
      </c>
      <c r="Y30" s="280">
        <v>0</v>
      </c>
      <c r="Z30" s="280">
        <v>0</v>
      </c>
      <c r="AA30" s="280">
        <v>0</v>
      </c>
      <c r="AB30" s="112"/>
      <c r="AC30" s="113"/>
      <c r="AD30" s="113"/>
      <c r="AE30" s="113"/>
      <c r="AF30" s="113"/>
      <c r="AG30" s="100"/>
    </row>
    <row r="31" spans="1:33" s="52" customFormat="1" ht="18" customHeight="1" thickBot="1">
      <c r="A31" s="131"/>
      <c r="B31" s="132" t="s">
        <v>74</v>
      </c>
      <c r="C31" s="133"/>
      <c r="D31" s="189">
        <v>13079509</v>
      </c>
      <c r="E31" s="189">
        <v>11956824</v>
      </c>
      <c r="F31" s="189">
        <v>1501399.2</v>
      </c>
      <c r="G31" s="189">
        <v>294848.68</v>
      </c>
      <c r="H31" s="189">
        <v>124944.626</v>
      </c>
      <c r="I31" s="189">
        <v>6973864</v>
      </c>
      <c r="J31" s="189">
        <v>2679666</v>
      </c>
      <c r="K31" s="189">
        <v>1254848</v>
      </c>
      <c r="L31" s="189">
        <v>172510</v>
      </c>
      <c r="M31" s="189">
        <v>5990263</v>
      </c>
      <c r="N31" s="189">
        <v>221015</v>
      </c>
      <c r="O31" s="189">
        <v>4996689</v>
      </c>
      <c r="P31" s="189">
        <v>1616781.2</v>
      </c>
      <c r="Q31" s="189">
        <v>339591</v>
      </c>
      <c r="R31" s="189">
        <v>367613</v>
      </c>
      <c r="S31" s="189">
        <v>134079.2</v>
      </c>
      <c r="T31" s="287">
        <v>14580908.2</v>
      </c>
      <c r="U31" s="288">
        <v>3727840.8</v>
      </c>
      <c r="V31" s="281">
        <v>381208</v>
      </c>
      <c r="W31" s="189">
        <v>993</v>
      </c>
      <c r="X31" s="281">
        <v>3755263.8</v>
      </c>
      <c r="Y31" s="281">
        <v>3727840.8</v>
      </c>
      <c r="Z31" s="281">
        <v>3374055.8</v>
      </c>
      <c r="AA31" s="282">
        <v>3313423.8</v>
      </c>
      <c r="AB31" s="104"/>
      <c r="AC31" s="104"/>
      <c r="AD31" s="104"/>
      <c r="AE31" s="104"/>
      <c r="AF31" s="104"/>
      <c r="AG31" s="104"/>
    </row>
    <row r="32" spans="1:33" s="55" customFormat="1" ht="13.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270"/>
      <c r="V32" s="105"/>
      <c r="W32" s="105"/>
      <c r="X32" s="105"/>
      <c r="Y32" s="105"/>
      <c r="Z32" s="105"/>
      <c r="AA32" s="105"/>
      <c r="AB32" s="104"/>
      <c r="AC32" s="104"/>
      <c r="AD32" s="104"/>
      <c r="AE32" s="104"/>
      <c r="AF32" s="106"/>
      <c r="AG32" s="106"/>
    </row>
    <row r="33" spans="2:27" s="55" customFormat="1" ht="20.25">
      <c r="B33" s="106"/>
      <c r="C33" s="106"/>
      <c r="D33" s="106"/>
      <c r="E33" s="106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271"/>
      <c r="V33" s="107"/>
      <c r="W33" s="107"/>
      <c r="X33" s="107"/>
      <c r="Y33" s="107"/>
      <c r="Z33" s="107"/>
      <c r="AA33" s="107"/>
    </row>
    <row r="34" spans="2:27" s="55" customFormat="1" ht="20.25">
      <c r="B34" s="106"/>
      <c r="C34" s="106"/>
      <c r="D34" s="106"/>
      <c r="E34" s="106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271"/>
      <c r="V34" s="107"/>
      <c r="W34" s="107"/>
      <c r="X34" s="107"/>
      <c r="Y34" s="107"/>
      <c r="Z34" s="107"/>
      <c r="AA34" s="107"/>
    </row>
    <row r="35" spans="2:27" s="52" customFormat="1" ht="20.25">
      <c r="B35" s="104"/>
      <c r="C35" s="104"/>
      <c r="D35" s="104"/>
      <c r="E35" s="104"/>
      <c r="F35" s="104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271"/>
      <c r="V35" s="107"/>
      <c r="W35" s="107"/>
      <c r="X35" s="107"/>
      <c r="Y35" s="107"/>
      <c r="Z35" s="107"/>
      <c r="AA35" s="107"/>
    </row>
    <row r="36" spans="2:27" s="55" customFormat="1" ht="20.25">
      <c r="B36" s="108"/>
      <c r="C36" s="106"/>
      <c r="D36" s="106"/>
      <c r="E36" s="106"/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271"/>
      <c r="V36" s="4"/>
      <c r="W36" s="107"/>
      <c r="X36" s="107"/>
      <c r="Y36" s="107"/>
      <c r="Z36" s="107"/>
      <c r="AA36" s="107"/>
    </row>
    <row r="37" spans="2:27" ht="17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13"/>
      <c r="W37" s="100"/>
      <c r="X37" s="100"/>
      <c r="Y37" s="100"/>
      <c r="Z37" s="100"/>
      <c r="AA37" s="100"/>
    </row>
    <row r="38" spans="2:27" ht="17.2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5"/>
      <c r="W38" s="100"/>
      <c r="X38" s="100"/>
      <c r="Y38" s="100"/>
      <c r="Z38" s="100"/>
      <c r="AA38" s="100"/>
    </row>
    <row r="41" spans="2:27" ht="17.2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3"/>
      <c r="U41" s="272"/>
      <c r="V41" s="103"/>
      <c r="W41" s="103"/>
      <c r="X41" s="103"/>
      <c r="Y41" s="100"/>
      <c r="Z41" s="100"/>
      <c r="AA41" s="100"/>
    </row>
    <row r="42" spans="2:27" ht="17.2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3"/>
      <c r="U42" s="272"/>
      <c r="V42" s="103"/>
      <c r="W42" s="103"/>
      <c r="X42" s="103"/>
      <c r="Y42" s="100"/>
      <c r="Z42" s="100"/>
      <c r="AA42" s="100"/>
    </row>
    <row r="43" spans="2:27" ht="17.2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3"/>
      <c r="U43" s="272"/>
      <c r="V43" s="103"/>
      <c r="W43" s="103"/>
      <c r="X43" s="103"/>
      <c r="Y43" s="100"/>
      <c r="Z43" s="100"/>
      <c r="AA43" s="100"/>
    </row>
    <row r="44" spans="2:27" ht="17.2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3"/>
      <c r="U44" s="272"/>
      <c r="V44" s="103"/>
      <c r="W44" s="103"/>
      <c r="X44" s="103"/>
      <c r="Y44" s="100"/>
      <c r="Z44" s="100"/>
      <c r="AA44" s="100"/>
    </row>
    <row r="45" spans="2:27" ht="17.2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3"/>
      <c r="U45" s="272"/>
      <c r="V45" s="283"/>
      <c r="W45" s="103"/>
      <c r="X45" s="103"/>
      <c r="Y45" s="100"/>
      <c r="Z45" s="100"/>
      <c r="AA45" s="100"/>
    </row>
    <row r="46" spans="2:27" ht="17.2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3"/>
      <c r="U46" s="272"/>
      <c r="V46" s="283"/>
      <c r="W46" s="103"/>
      <c r="X46" s="103"/>
      <c r="Y46" s="100"/>
      <c r="Z46" s="100"/>
      <c r="AA46" s="100"/>
    </row>
    <row r="47" spans="2:27" ht="17.2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3"/>
      <c r="U47" s="272"/>
      <c r="V47" s="283"/>
      <c r="W47" s="103"/>
      <c r="X47" s="103"/>
      <c r="Y47" s="100"/>
      <c r="Z47" s="100"/>
      <c r="AA47" s="100"/>
    </row>
    <row r="48" spans="2:27" ht="17.2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3"/>
      <c r="U48" s="272"/>
      <c r="V48" s="283"/>
      <c r="W48" s="103"/>
      <c r="X48" s="103"/>
      <c r="Y48" s="100"/>
      <c r="Z48" s="100"/>
      <c r="AA48" s="100"/>
    </row>
    <row r="49" spans="20:24" ht="17.25">
      <c r="T49" s="103"/>
      <c r="U49" s="272"/>
      <c r="V49" s="283"/>
      <c r="W49" s="103"/>
      <c r="X49" s="103"/>
    </row>
    <row r="50" spans="20:24" ht="17.25">
      <c r="T50" s="103"/>
      <c r="U50" s="272"/>
      <c r="V50" s="283"/>
      <c r="W50" s="103"/>
      <c r="X50" s="103"/>
    </row>
    <row r="51" spans="20:24" ht="17.25">
      <c r="T51" s="103"/>
      <c r="U51" s="272"/>
      <c r="V51" s="283"/>
      <c r="W51" s="103"/>
      <c r="X51" s="103"/>
    </row>
    <row r="52" spans="20:24" ht="17.25">
      <c r="T52" s="103"/>
      <c r="U52" s="272"/>
      <c r="V52" s="283"/>
      <c r="W52" s="103"/>
      <c r="X52" s="103"/>
    </row>
    <row r="53" spans="20:24" ht="17.25">
      <c r="T53" s="103"/>
      <c r="U53" s="272"/>
      <c r="V53" s="114"/>
      <c r="W53" s="103"/>
      <c r="X53" s="103"/>
    </row>
    <row r="54" spans="20:24" ht="17.25">
      <c r="T54" s="103"/>
      <c r="U54" s="272"/>
      <c r="V54" s="103"/>
      <c r="W54" s="103"/>
      <c r="X54" s="103"/>
    </row>
  </sheetData>
  <sheetProtection/>
  <mergeCells count="35">
    <mergeCell ref="A6:A7"/>
    <mergeCell ref="B6:B7"/>
    <mergeCell ref="F6:F8"/>
    <mergeCell ref="E6:E8"/>
    <mergeCell ref="L7:L8"/>
    <mergeCell ref="G7:G8"/>
    <mergeCell ref="J7:J8"/>
    <mergeCell ref="C6:C8"/>
    <mergeCell ref="J6:L6"/>
    <mergeCell ref="I6:I8"/>
    <mergeCell ref="H7:H8"/>
    <mergeCell ref="K7:K8"/>
    <mergeCell ref="D6:D8"/>
    <mergeCell ref="G6:H6"/>
    <mergeCell ref="V6:V8"/>
    <mergeCell ref="U6:U8"/>
    <mergeCell ref="R7:R8"/>
    <mergeCell ref="Q7:Q8"/>
    <mergeCell ref="Q6:S6"/>
    <mergeCell ref="T1:Y1"/>
    <mergeCell ref="A2:Y2"/>
    <mergeCell ref="A3:Y3"/>
    <mergeCell ref="A4:Y4"/>
    <mergeCell ref="M6:M8"/>
    <mergeCell ref="O7:O8"/>
    <mergeCell ref="N7:N8"/>
    <mergeCell ref="N6:O6"/>
    <mergeCell ref="P6:P8"/>
    <mergeCell ref="S7:S8"/>
    <mergeCell ref="AA6:AA8"/>
    <mergeCell ref="Z6:Z8"/>
    <mergeCell ref="W6:W8"/>
    <mergeCell ref="X6:X8"/>
    <mergeCell ref="Y6:Y8"/>
    <mergeCell ref="T6:T8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256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257</v>
      </c>
      <c r="C5" s="17"/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198</v>
      </c>
      <c r="C10" s="31">
        <v>100</v>
      </c>
      <c r="D10" s="36">
        <v>240</v>
      </c>
      <c r="E10" s="36">
        <v>240</v>
      </c>
      <c r="F10" s="36">
        <v>29615.6</v>
      </c>
      <c r="G10" s="36">
        <v>23344.9</v>
      </c>
      <c r="H10" s="36">
        <v>5285.8</v>
      </c>
      <c r="I10" s="36">
        <v>17200</v>
      </c>
      <c r="J10" s="36">
        <v>100</v>
      </c>
      <c r="K10" s="36">
        <v>16418.7</v>
      </c>
      <c r="L10" s="36">
        <v>0</v>
      </c>
      <c r="M10" s="36">
        <v>0</v>
      </c>
      <c r="N10" s="36">
        <v>0</v>
      </c>
      <c r="O10" s="36">
        <v>0</v>
      </c>
      <c r="P10" s="36">
        <v>12655.6</v>
      </c>
      <c r="Q10" s="36">
        <v>3595</v>
      </c>
      <c r="R10" s="36">
        <v>4600.6</v>
      </c>
      <c r="S10" s="36">
        <v>4460</v>
      </c>
      <c r="T10" s="36">
        <v>29855.6</v>
      </c>
      <c r="U10" s="36">
        <v>23820.1</v>
      </c>
      <c r="V10" s="32">
        <v>3772.5999999999985</v>
      </c>
      <c r="W10" s="36">
        <v>15</v>
      </c>
      <c r="X10" s="32">
        <v>23820.1</v>
      </c>
      <c r="Y10" s="32">
        <v>23820.1</v>
      </c>
      <c r="Z10" s="32">
        <v>20047.5</v>
      </c>
      <c r="AA10" s="32">
        <v>15780.2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59</v>
      </c>
      <c r="C11" s="31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2">
        <v>0</v>
      </c>
      <c r="W11" s="37"/>
      <c r="X11" s="32">
        <v>0</v>
      </c>
      <c r="Y11" s="32">
        <v>0</v>
      </c>
      <c r="Z11" s="32">
        <v>0</v>
      </c>
      <c r="AA11" s="32">
        <v>0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59</v>
      </c>
      <c r="C12" s="31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2">
        <v>0</v>
      </c>
      <c r="W12" s="37"/>
      <c r="X12" s="32">
        <v>0</v>
      </c>
      <c r="Y12" s="32">
        <v>0</v>
      </c>
      <c r="Z12" s="32">
        <v>0</v>
      </c>
      <c r="AA12" s="32">
        <v>0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2">
        <v>0</v>
      </c>
      <c r="W13" s="37"/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2">
        <v>0</v>
      </c>
      <c r="W14" s="37"/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2">
        <v>0</v>
      </c>
      <c r="W15" s="37"/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2">
        <v>0</v>
      </c>
      <c r="W16" s="37"/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>
        <v>0</v>
      </c>
      <c r="W17" s="37"/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2">
        <v>0</v>
      </c>
      <c r="W18" s="37"/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2">
        <v>0</v>
      </c>
      <c r="W19" s="37"/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6"/>
      <c r="V20" s="32">
        <v>0</v>
      </c>
      <c r="W20" s="37"/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32">
        <v>0</v>
      </c>
      <c r="W21" s="37"/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2">
        <v>0</v>
      </c>
      <c r="W22" s="37"/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32">
        <v>0</v>
      </c>
      <c r="W23" s="37"/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32">
        <v>0</v>
      </c>
      <c r="W24" s="37"/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2">
        <v>0</v>
      </c>
      <c r="W25" s="37"/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2">
        <v>0</v>
      </c>
      <c r="W26" s="37"/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2">
        <v>0</v>
      </c>
      <c r="W27" s="37"/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/>
      <c r="V28" s="32">
        <v>0</v>
      </c>
      <c r="W28" s="37"/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6"/>
      <c r="V29" s="32">
        <v>0</v>
      </c>
      <c r="W29" s="37"/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32">
        <v>0</v>
      </c>
      <c r="W30" s="42"/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48">
        <v>240</v>
      </c>
      <c r="E31" s="48">
        <v>240</v>
      </c>
      <c r="F31" s="48">
        <v>29615.6</v>
      </c>
      <c r="G31" s="48">
        <v>23344.9</v>
      </c>
      <c r="H31" s="48">
        <v>5285.8</v>
      </c>
      <c r="I31" s="48">
        <v>17200</v>
      </c>
      <c r="J31" s="48">
        <v>100</v>
      </c>
      <c r="K31" s="48">
        <v>16418.7</v>
      </c>
      <c r="L31" s="48">
        <v>0</v>
      </c>
      <c r="M31" s="48">
        <v>0</v>
      </c>
      <c r="N31" s="48">
        <v>0</v>
      </c>
      <c r="O31" s="48">
        <v>0</v>
      </c>
      <c r="P31" s="48">
        <v>12655.6</v>
      </c>
      <c r="Q31" s="48">
        <v>3595</v>
      </c>
      <c r="R31" s="48">
        <v>4600.6</v>
      </c>
      <c r="S31" s="48">
        <v>4460</v>
      </c>
      <c r="T31" s="48">
        <v>29855.6</v>
      </c>
      <c r="U31" s="49">
        <v>23820.1</v>
      </c>
      <c r="V31" s="50">
        <v>3772.5999999999985</v>
      </c>
      <c r="W31" s="48">
        <v>15</v>
      </c>
      <c r="X31" s="50">
        <v>23820.1</v>
      </c>
      <c r="Y31" s="50">
        <v>23820.1</v>
      </c>
      <c r="Z31" s="50">
        <v>20047.5</v>
      </c>
      <c r="AA31" s="51">
        <v>15780.2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Z6:Z8"/>
    <mergeCell ref="AA6:AA8"/>
    <mergeCell ref="G7:G8"/>
    <mergeCell ref="H7:H8"/>
    <mergeCell ref="J7:J8"/>
    <mergeCell ref="K7:K8"/>
    <mergeCell ref="L7:L8"/>
    <mergeCell ref="N7:N8"/>
    <mergeCell ref="Q7:Q8"/>
    <mergeCell ref="T6:T8"/>
    <mergeCell ref="U6:U8"/>
    <mergeCell ref="V6:V8"/>
    <mergeCell ref="W6:W8"/>
    <mergeCell ref="R7:R8"/>
    <mergeCell ref="S7:S8"/>
    <mergeCell ref="A2:Y2"/>
    <mergeCell ref="X6:X8"/>
    <mergeCell ref="Y6:Y8"/>
    <mergeCell ref="F6:F8"/>
    <mergeCell ref="G6:H6"/>
    <mergeCell ref="I6:I8"/>
    <mergeCell ref="J6:L6"/>
    <mergeCell ref="M6:M8"/>
    <mergeCell ref="N6:O6"/>
    <mergeCell ref="O7:O8"/>
    <mergeCell ref="A3:Y3"/>
    <mergeCell ref="T1:Y1"/>
    <mergeCell ref="A4:Y4"/>
    <mergeCell ref="A6:A7"/>
    <mergeCell ref="B6:B7"/>
    <mergeCell ref="C6:C8"/>
    <mergeCell ref="D6:D8"/>
    <mergeCell ref="E6:E8"/>
    <mergeCell ref="P6:P8"/>
    <mergeCell ref="Q6:S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0" sqref="A1:IV16384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7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s="15" customFormat="1" ht="45" customHeight="1">
      <c r="T1" s="361"/>
      <c r="U1" s="361"/>
      <c r="V1" s="361"/>
      <c r="W1" s="361"/>
      <c r="X1" s="361"/>
      <c r="Y1" s="361"/>
      <c r="Z1" s="66"/>
      <c r="AA1" s="66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258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96" t="s">
        <v>221</v>
      </c>
      <c r="C5" s="17"/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259</v>
      </c>
      <c r="C10" s="31">
        <v>100</v>
      </c>
      <c r="D10" s="36">
        <v>4837133</v>
      </c>
      <c r="E10" s="36">
        <v>4628732</v>
      </c>
      <c r="F10" s="36">
        <v>5827281</v>
      </c>
      <c r="G10" s="36">
        <v>897420</v>
      </c>
      <c r="H10" s="36">
        <v>4751870</v>
      </c>
      <c r="I10" s="36">
        <v>8725957</v>
      </c>
      <c r="J10" s="36">
        <v>2660000</v>
      </c>
      <c r="K10" s="36">
        <v>5666957</v>
      </c>
      <c r="L10" s="36">
        <v>399000</v>
      </c>
      <c r="M10" s="36">
        <v>466266</v>
      </c>
      <c r="N10" s="36">
        <v>0</v>
      </c>
      <c r="O10" s="36">
        <v>0</v>
      </c>
      <c r="P10" s="36">
        <v>1472191</v>
      </c>
      <c r="Q10" s="36">
        <v>35180</v>
      </c>
      <c r="R10" s="36">
        <v>86605</v>
      </c>
      <c r="S10" s="36">
        <v>53313</v>
      </c>
      <c r="T10" s="36">
        <v>10664414</v>
      </c>
      <c r="U10" s="36">
        <v>2896046</v>
      </c>
      <c r="V10" s="32">
        <v>826057.8999999999</v>
      </c>
      <c r="W10" s="36">
        <v>332</v>
      </c>
      <c r="X10" s="32">
        <v>2953084.1</v>
      </c>
      <c r="Y10" s="32">
        <v>2896046.4</v>
      </c>
      <c r="Z10" s="32">
        <v>2127026.2</v>
      </c>
      <c r="AA10" s="32">
        <v>1999567.8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260</v>
      </c>
      <c r="C11" s="31">
        <v>100</v>
      </c>
      <c r="D11" s="36">
        <v>9852</v>
      </c>
      <c r="E11" s="36">
        <v>9178</v>
      </c>
      <c r="F11" s="36">
        <v>108999</v>
      </c>
      <c r="G11" s="36">
        <v>36771</v>
      </c>
      <c r="H11" s="36">
        <v>66620</v>
      </c>
      <c r="I11" s="36">
        <v>45875</v>
      </c>
      <c r="J11" s="36">
        <v>5005</v>
      </c>
      <c r="K11" s="36">
        <v>37760</v>
      </c>
      <c r="L11" s="36">
        <v>3110</v>
      </c>
      <c r="M11" s="36">
        <v>1183</v>
      </c>
      <c r="N11" s="36">
        <v>0</v>
      </c>
      <c r="O11" s="36">
        <v>0</v>
      </c>
      <c r="P11" s="36">
        <v>71793</v>
      </c>
      <c r="Q11" s="36">
        <v>43753</v>
      </c>
      <c r="R11" s="36">
        <v>2714</v>
      </c>
      <c r="S11" s="36">
        <v>7535</v>
      </c>
      <c r="T11" s="36">
        <v>118851</v>
      </c>
      <c r="U11" s="36">
        <v>343738</v>
      </c>
      <c r="V11" s="32">
        <v>3879.2999999999884</v>
      </c>
      <c r="W11" s="267">
        <v>33</v>
      </c>
      <c r="X11" s="32">
        <v>344335.8</v>
      </c>
      <c r="Y11" s="32">
        <v>343737.8</v>
      </c>
      <c r="Z11" s="32">
        <v>340456.5</v>
      </c>
      <c r="AA11" s="32">
        <v>339088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261</v>
      </c>
      <c r="C12" s="31">
        <v>100</v>
      </c>
      <c r="D12" s="36">
        <v>50487</v>
      </c>
      <c r="E12" s="36">
        <v>46592</v>
      </c>
      <c r="F12" s="36">
        <v>16913</v>
      </c>
      <c r="G12" s="36">
        <v>8179</v>
      </c>
      <c r="H12" s="36">
        <v>3887</v>
      </c>
      <c r="I12" s="36">
        <v>22172</v>
      </c>
      <c r="J12" s="36">
        <v>15281</v>
      </c>
      <c r="K12" s="36">
        <v>2080</v>
      </c>
      <c r="L12" s="36">
        <v>4006</v>
      </c>
      <c r="M12" s="36">
        <v>31781</v>
      </c>
      <c r="N12" s="36">
        <v>2300</v>
      </c>
      <c r="O12" s="36">
        <v>28604</v>
      </c>
      <c r="P12" s="36">
        <v>13447</v>
      </c>
      <c r="Q12" s="36">
        <v>784</v>
      </c>
      <c r="R12" s="36">
        <v>1223</v>
      </c>
      <c r="S12" s="36">
        <v>4430</v>
      </c>
      <c r="T12" s="36">
        <v>67400</v>
      </c>
      <c r="U12" s="36">
        <v>48941</v>
      </c>
      <c r="V12" s="32">
        <v>-1942</v>
      </c>
      <c r="W12" s="267">
        <v>72</v>
      </c>
      <c r="X12" s="32">
        <v>48941</v>
      </c>
      <c r="Y12" s="32">
        <v>48941</v>
      </c>
      <c r="Z12" s="32">
        <v>50883</v>
      </c>
      <c r="AA12" s="32">
        <v>50883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2">
        <v>0</v>
      </c>
      <c r="W13" s="37"/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2">
        <v>0</v>
      </c>
      <c r="W14" s="37"/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2">
        <v>0</v>
      </c>
      <c r="W15" s="37"/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2">
        <v>0</v>
      </c>
      <c r="W16" s="37"/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>
        <v>0</v>
      </c>
      <c r="W17" s="37"/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2">
        <v>0</v>
      </c>
      <c r="W18" s="37"/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2">
        <v>0</v>
      </c>
      <c r="W19" s="37"/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6"/>
      <c r="V20" s="32">
        <v>0</v>
      </c>
      <c r="W20" s="37"/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32">
        <v>0</v>
      </c>
      <c r="W21" s="37"/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2">
        <v>0</v>
      </c>
      <c r="W22" s="37"/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32">
        <v>0</v>
      </c>
      <c r="W23" s="37"/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32">
        <v>0</v>
      </c>
      <c r="W24" s="37"/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2">
        <v>0</v>
      </c>
      <c r="W25" s="37"/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2">
        <v>0</v>
      </c>
      <c r="W26" s="37"/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2">
        <v>0</v>
      </c>
      <c r="W27" s="37"/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/>
      <c r="V28" s="32">
        <v>0</v>
      </c>
      <c r="W28" s="37"/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6"/>
      <c r="V29" s="32">
        <v>0</v>
      </c>
      <c r="W29" s="37"/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32">
        <v>0</v>
      </c>
      <c r="W30" s="42"/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48">
        <v>4897472</v>
      </c>
      <c r="E31" s="48">
        <v>4684502</v>
      </c>
      <c r="F31" s="48">
        <v>5953193</v>
      </c>
      <c r="G31" s="48">
        <v>942370</v>
      </c>
      <c r="H31" s="48">
        <v>4822377</v>
      </c>
      <c r="I31" s="48">
        <v>8794004</v>
      </c>
      <c r="J31" s="48">
        <v>2680286</v>
      </c>
      <c r="K31" s="48">
        <v>5706797</v>
      </c>
      <c r="L31" s="48">
        <v>406116</v>
      </c>
      <c r="M31" s="48">
        <v>499230</v>
      </c>
      <c r="N31" s="48">
        <v>2300</v>
      </c>
      <c r="O31" s="48">
        <v>28604</v>
      </c>
      <c r="P31" s="48">
        <v>1557431</v>
      </c>
      <c r="Q31" s="48">
        <v>79717</v>
      </c>
      <c r="R31" s="48">
        <v>90542</v>
      </c>
      <c r="S31" s="48">
        <v>65278</v>
      </c>
      <c r="T31" s="48">
        <v>10850665</v>
      </c>
      <c r="U31" s="49">
        <v>3288725</v>
      </c>
      <c r="V31" s="50">
        <v>827995.2</v>
      </c>
      <c r="W31" s="48">
        <v>437</v>
      </c>
      <c r="X31" s="50">
        <v>3346360.9</v>
      </c>
      <c r="Y31" s="50">
        <v>3288725.1999999997</v>
      </c>
      <c r="Z31" s="50">
        <v>2518365.7</v>
      </c>
      <c r="AA31" s="51">
        <v>2389538.8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AA6:AA8"/>
    <mergeCell ref="T1:Y1"/>
    <mergeCell ref="A2:Y2"/>
    <mergeCell ref="A3:Y3"/>
    <mergeCell ref="A4:Y4"/>
    <mergeCell ref="A6:A7"/>
    <mergeCell ref="B6:B7"/>
    <mergeCell ref="T6:T8"/>
    <mergeCell ref="Q7:Q8"/>
    <mergeCell ref="Q6:S6"/>
    <mergeCell ref="G6:H6"/>
    <mergeCell ref="J7:J8"/>
    <mergeCell ref="M6:M8"/>
    <mergeCell ref="O7:O8"/>
    <mergeCell ref="N7:N8"/>
    <mergeCell ref="V6:V8"/>
    <mergeCell ref="U6:U8"/>
    <mergeCell ref="Z6:Z8"/>
    <mergeCell ref="W6:W8"/>
    <mergeCell ref="X6:X8"/>
    <mergeCell ref="N6:O6"/>
    <mergeCell ref="Y6:Y8"/>
    <mergeCell ref="P6:P8"/>
    <mergeCell ref="S7:S8"/>
    <mergeCell ref="R7:R8"/>
    <mergeCell ref="F6:F8"/>
    <mergeCell ref="E6:E8"/>
    <mergeCell ref="L7:L8"/>
    <mergeCell ref="G7:G8"/>
    <mergeCell ref="C6:C8"/>
    <mergeCell ref="J6:L6"/>
    <mergeCell ref="I6:I8"/>
    <mergeCell ref="H7:H8"/>
    <mergeCell ref="K7:K8"/>
    <mergeCell ref="D6:D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A19">
      <selection activeCell="D6" sqref="D6:D8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7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s="15" customFormat="1" ht="45" customHeight="1">
      <c r="T1" s="361"/>
      <c r="U1" s="361"/>
      <c r="V1" s="361"/>
      <c r="W1" s="361"/>
      <c r="X1" s="361"/>
      <c r="Y1" s="361"/>
      <c r="Z1" s="66"/>
      <c r="AA1" s="66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258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96" t="s">
        <v>221</v>
      </c>
      <c r="C5" s="17"/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259</v>
      </c>
      <c r="C10" s="31">
        <v>100</v>
      </c>
      <c r="D10" s="36">
        <v>4837133</v>
      </c>
      <c r="E10" s="36">
        <v>4628732</v>
      </c>
      <c r="F10" s="36">
        <v>5827281</v>
      </c>
      <c r="G10" s="36">
        <v>897420</v>
      </c>
      <c r="H10" s="36">
        <v>4751870</v>
      </c>
      <c r="I10" s="36">
        <v>8725957</v>
      </c>
      <c r="J10" s="36">
        <v>2660000</v>
      </c>
      <c r="K10" s="36">
        <v>5666957</v>
      </c>
      <c r="L10" s="36">
        <v>399000</v>
      </c>
      <c r="M10" s="36">
        <v>466266</v>
      </c>
      <c r="N10" s="36">
        <v>0</v>
      </c>
      <c r="O10" s="36">
        <v>0</v>
      </c>
      <c r="P10" s="36">
        <v>1472191</v>
      </c>
      <c r="Q10" s="36">
        <v>35180</v>
      </c>
      <c r="R10" s="36">
        <v>86605</v>
      </c>
      <c r="S10" s="36">
        <v>53313</v>
      </c>
      <c r="T10" s="36">
        <v>10664414</v>
      </c>
      <c r="U10" s="36">
        <v>2896046</v>
      </c>
      <c r="V10" s="32">
        <v>826057.8999999999</v>
      </c>
      <c r="W10" s="36">
        <v>332</v>
      </c>
      <c r="X10" s="32">
        <v>2953084.1</v>
      </c>
      <c r="Y10" s="32">
        <v>2896046.4</v>
      </c>
      <c r="Z10" s="32">
        <v>2127026.2</v>
      </c>
      <c r="AA10" s="32">
        <v>1999567.8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260</v>
      </c>
      <c r="C11" s="31">
        <v>100</v>
      </c>
      <c r="D11" s="36">
        <v>9852</v>
      </c>
      <c r="E11" s="36">
        <v>9178</v>
      </c>
      <c r="F11" s="36">
        <v>108999</v>
      </c>
      <c r="G11" s="36">
        <v>36771</v>
      </c>
      <c r="H11" s="36">
        <v>66620</v>
      </c>
      <c r="I11" s="36">
        <v>45875</v>
      </c>
      <c r="J11" s="36">
        <v>5005</v>
      </c>
      <c r="K11" s="36">
        <v>37760</v>
      </c>
      <c r="L11" s="36">
        <v>3110</v>
      </c>
      <c r="M11" s="36">
        <v>1183</v>
      </c>
      <c r="N11" s="36">
        <v>0</v>
      </c>
      <c r="O11" s="36">
        <v>0</v>
      </c>
      <c r="P11" s="36">
        <v>71793</v>
      </c>
      <c r="Q11" s="36">
        <v>43753</v>
      </c>
      <c r="R11" s="36">
        <v>2714</v>
      </c>
      <c r="S11" s="36">
        <v>7535</v>
      </c>
      <c r="T11" s="36">
        <v>118851</v>
      </c>
      <c r="U11" s="36">
        <v>343738</v>
      </c>
      <c r="V11" s="32">
        <v>3879.2999999999884</v>
      </c>
      <c r="W11" s="267">
        <v>33</v>
      </c>
      <c r="X11" s="32">
        <v>344335.8</v>
      </c>
      <c r="Y11" s="32">
        <v>343737.8</v>
      </c>
      <c r="Z11" s="32">
        <v>340456.5</v>
      </c>
      <c r="AA11" s="32">
        <v>339088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261</v>
      </c>
      <c r="C12" s="31">
        <v>100</v>
      </c>
      <c r="D12" s="36">
        <v>50487</v>
      </c>
      <c r="E12" s="36">
        <v>46592</v>
      </c>
      <c r="F12" s="36">
        <v>16913</v>
      </c>
      <c r="G12" s="36">
        <v>8179</v>
      </c>
      <c r="H12" s="36">
        <v>3887</v>
      </c>
      <c r="I12" s="36">
        <v>22172</v>
      </c>
      <c r="J12" s="36">
        <v>15281</v>
      </c>
      <c r="K12" s="36">
        <v>2080</v>
      </c>
      <c r="L12" s="36">
        <v>4006</v>
      </c>
      <c r="M12" s="36">
        <v>31781</v>
      </c>
      <c r="N12" s="36">
        <v>2300</v>
      </c>
      <c r="O12" s="36">
        <v>28604</v>
      </c>
      <c r="P12" s="36">
        <v>13447</v>
      </c>
      <c r="Q12" s="36">
        <v>784</v>
      </c>
      <c r="R12" s="36">
        <v>1223</v>
      </c>
      <c r="S12" s="36">
        <v>4430</v>
      </c>
      <c r="T12" s="36">
        <v>67400</v>
      </c>
      <c r="U12" s="36">
        <v>48941</v>
      </c>
      <c r="V12" s="32">
        <v>-1942</v>
      </c>
      <c r="W12" s="267">
        <v>72</v>
      </c>
      <c r="X12" s="32">
        <v>48941</v>
      </c>
      <c r="Y12" s="32">
        <v>48941</v>
      </c>
      <c r="Z12" s="32">
        <v>50883</v>
      </c>
      <c r="AA12" s="32">
        <v>50883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2">
        <v>0</v>
      </c>
      <c r="W13" s="37"/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2">
        <v>0</v>
      </c>
      <c r="W14" s="37"/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2">
        <v>0</v>
      </c>
      <c r="W15" s="37"/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2">
        <v>0</v>
      </c>
      <c r="W16" s="37"/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>
        <v>0</v>
      </c>
      <c r="W17" s="37"/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2">
        <v>0</v>
      </c>
      <c r="W18" s="37"/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2">
        <v>0</v>
      </c>
      <c r="W19" s="37"/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6"/>
      <c r="V20" s="32">
        <v>0</v>
      </c>
      <c r="W20" s="37"/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32">
        <v>0</v>
      </c>
      <c r="W21" s="37"/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2">
        <v>0</v>
      </c>
      <c r="W22" s="37"/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32">
        <v>0</v>
      </c>
      <c r="W23" s="37"/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32">
        <v>0</v>
      </c>
      <c r="W24" s="37"/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2">
        <v>0</v>
      </c>
      <c r="W25" s="37"/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2">
        <v>0</v>
      </c>
      <c r="W26" s="37"/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2">
        <v>0</v>
      </c>
      <c r="W27" s="37"/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/>
      <c r="V28" s="32">
        <v>0</v>
      </c>
      <c r="W28" s="37"/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6"/>
      <c r="V29" s="32">
        <v>0</v>
      </c>
      <c r="W29" s="37"/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32">
        <v>0</v>
      </c>
      <c r="W30" s="42"/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48">
        <v>4897472</v>
      </c>
      <c r="E31" s="48">
        <v>4684502</v>
      </c>
      <c r="F31" s="48">
        <v>5953193</v>
      </c>
      <c r="G31" s="48">
        <v>942370</v>
      </c>
      <c r="H31" s="48">
        <v>4822377</v>
      </c>
      <c r="I31" s="48">
        <v>8794004</v>
      </c>
      <c r="J31" s="48">
        <v>2680286</v>
      </c>
      <c r="K31" s="48">
        <v>5706797</v>
      </c>
      <c r="L31" s="48">
        <v>406116</v>
      </c>
      <c r="M31" s="48">
        <v>499230</v>
      </c>
      <c r="N31" s="48">
        <v>2300</v>
      </c>
      <c r="O31" s="48">
        <v>28604</v>
      </c>
      <c r="P31" s="48">
        <v>1557431</v>
      </c>
      <c r="Q31" s="48">
        <v>79717</v>
      </c>
      <c r="R31" s="48">
        <v>90542</v>
      </c>
      <c r="S31" s="48">
        <v>65278</v>
      </c>
      <c r="T31" s="48">
        <v>10850665</v>
      </c>
      <c r="U31" s="49">
        <v>3288725</v>
      </c>
      <c r="V31" s="50">
        <v>827995.2</v>
      </c>
      <c r="W31" s="48">
        <v>437</v>
      </c>
      <c r="X31" s="50">
        <v>3346360.9</v>
      </c>
      <c r="Y31" s="50">
        <v>3288725.1999999997</v>
      </c>
      <c r="Z31" s="50">
        <v>2518365.7</v>
      </c>
      <c r="AA31" s="51">
        <v>2389538.8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G7:G8"/>
    <mergeCell ref="H7:H8"/>
    <mergeCell ref="J7:J8"/>
    <mergeCell ref="K7:K8"/>
    <mergeCell ref="L7:L8"/>
    <mergeCell ref="N7:N8"/>
    <mergeCell ref="J6:L6"/>
    <mergeCell ref="P6:P8"/>
    <mergeCell ref="AA6:AA8"/>
    <mergeCell ref="Q6:S6"/>
    <mergeCell ref="T6:T8"/>
    <mergeCell ref="U6:U8"/>
    <mergeCell ref="W6:W8"/>
    <mergeCell ref="Y6:Y8"/>
    <mergeCell ref="Z6:Z8"/>
    <mergeCell ref="G6:H6"/>
    <mergeCell ref="X6:X8"/>
    <mergeCell ref="M6:M8"/>
    <mergeCell ref="I6:I8"/>
    <mergeCell ref="O7:O8"/>
    <mergeCell ref="V6:V8"/>
    <mergeCell ref="N6:O6"/>
    <mergeCell ref="Q7:Q8"/>
    <mergeCell ref="R7:R8"/>
    <mergeCell ref="S7:S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167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208</v>
      </c>
      <c r="C5" s="17"/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209</v>
      </c>
      <c r="C10" s="31"/>
      <c r="D10" s="36">
        <v>5669.9</v>
      </c>
      <c r="E10" s="36">
        <v>5519.9</v>
      </c>
      <c r="F10" s="36">
        <v>66513.5</v>
      </c>
      <c r="G10" s="36">
        <v>27312.1</v>
      </c>
      <c r="H10" s="36">
        <v>7725.9</v>
      </c>
      <c r="I10" s="36">
        <v>30255.8</v>
      </c>
      <c r="J10" s="36">
        <v>100</v>
      </c>
      <c r="K10" s="36">
        <v>29155.8</v>
      </c>
      <c r="L10" s="36">
        <v>1000</v>
      </c>
      <c r="M10" s="36">
        <v>3527.3</v>
      </c>
      <c r="N10" s="36">
        <v>0</v>
      </c>
      <c r="O10" s="36">
        <v>3527.3</v>
      </c>
      <c r="P10" s="36">
        <v>38400.3</v>
      </c>
      <c r="Q10" s="36">
        <v>20020.7</v>
      </c>
      <c r="R10" s="36">
        <v>6821.4</v>
      </c>
      <c r="S10" s="36">
        <v>667</v>
      </c>
      <c r="T10" s="36">
        <v>72183.4</v>
      </c>
      <c r="U10" s="36">
        <v>229766.8</v>
      </c>
      <c r="V10" s="32">
        <v>3654.4</v>
      </c>
      <c r="W10" s="36">
        <v>41</v>
      </c>
      <c r="X10" s="32">
        <v>191062.8</v>
      </c>
      <c r="Y10" s="32">
        <v>191062.8</v>
      </c>
      <c r="Z10" s="32">
        <v>186494.80000000002</v>
      </c>
      <c r="AA10" s="32">
        <v>186494.80000000002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59</v>
      </c>
      <c r="C11" s="31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2">
        <v>0</v>
      </c>
      <c r="W11" s="36">
        <v>0</v>
      </c>
      <c r="X11" s="32">
        <v>0</v>
      </c>
      <c r="Y11" s="32">
        <v>0</v>
      </c>
      <c r="Z11" s="32">
        <v>0</v>
      </c>
      <c r="AA11" s="32">
        <v>0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59</v>
      </c>
      <c r="C12" s="31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2">
        <v>0</v>
      </c>
      <c r="W12" s="36">
        <v>0</v>
      </c>
      <c r="X12" s="32">
        <v>0</v>
      </c>
      <c r="Y12" s="32">
        <v>0</v>
      </c>
      <c r="Z12" s="32">
        <v>0</v>
      </c>
      <c r="AA12" s="32">
        <v>0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2">
        <v>0</v>
      </c>
      <c r="W13" s="36">
        <v>0</v>
      </c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2">
        <v>0</v>
      </c>
      <c r="W14" s="36">
        <v>0</v>
      </c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2">
        <v>0</v>
      </c>
      <c r="W15" s="36">
        <v>0</v>
      </c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2">
        <v>0</v>
      </c>
      <c r="W16" s="36">
        <v>0</v>
      </c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2">
        <v>0</v>
      </c>
      <c r="W17" s="36">
        <v>0</v>
      </c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2">
        <v>0</v>
      </c>
      <c r="W18" s="36">
        <v>0</v>
      </c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2">
        <v>0</v>
      </c>
      <c r="W19" s="36">
        <v>0</v>
      </c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2">
        <v>0</v>
      </c>
      <c r="W20" s="36">
        <v>0</v>
      </c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2">
        <v>0</v>
      </c>
      <c r="W21" s="36">
        <v>0</v>
      </c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2">
        <v>0</v>
      </c>
      <c r="W22" s="36">
        <v>0</v>
      </c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2">
        <v>0</v>
      </c>
      <c r="W23" s="36">
        <v>0</v>
      </c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2">
        <v>0</v>
      </c>
      <c r="W24" s="36">
        <v>0</v>
      </c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2">
        <v>0</v>
      </c>
      <c r="W25" s="36">
        <v>0</v>
      </c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2">
        <v>0</v>
      </c>
      <c r="W26" s="36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2">
        <v>0</v>
      </c>
      <c r="W27" s="36">
        <v>0</v>
      </c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2">
        <v>0</v>
      </c>
      <c r="W28" s="36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2">
        <v>0</v>
      </c>
      <c r="W29" s="36">
        <v>0</v>
      </c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2">
        <v>0</v>
      </c>
      <c r="W30" s="36">
        <v>0</v>
      </c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v>5669.9</v>
      </c>
      <c r="E31" s="64">
        <v>5519.9</v>
      </c>
      <c r="F31" s="64">
        <v>66513.5</v>
      </c>
      <c r="G31" s="64">
        <v>27312.1</v>
      </c>
      <c r="H31" s="64">
        <v>7725.9</v>
      </c>
      <c r="I31" s="64">
        <v>30255.8</v>
      </c>
      <c r="J31" s="64">
        <v>100</v>
      </c>
      <c r="K31" s="64">
        <v>29155.8</v>
      </c>
      <c r="L31" s="64">
        <v>1000</v>
      </c>
      <c r="M31" s="64">
        <v>3527.3</v>
      </c>
      <c r="N31" s="64">
        <v>0</v>
      </c>
      <c r="O31" s="64">
        <v>3527.3</v>
      </c>
      <c r="P31" s="64">
        <v>38400.3</v>
      </c>
      <c r="Q31" s="64">
        <v>20020.7</v>
      </c>
      <c r="R31" s="64">
        <v>6821.4</v>
      </c>
      <c r="S31" s="64">
        <v>667</v>
      </c>
      <c r="T31" s="64">
        <v>72183.4</v>
      </c>
      <c r="U31" s="49">
        <v>229766.8</v>
      </c>
      <c r="V31" s="50">
        <v>3654.4</v>
      </c>
      <c r="W31" s="64">
        <v>41</v>
      </c>
      <c r="X31" s="50">
        <v>191062.8</v>
      </c>
      <c r="Y31" s="50">
        <v>191062.8</v>
      </c>
      <c r="Z31" s="50">
        <v>186494.80000000002</v>
      </c>
      <c r="AA31" s="51">
        <v>186494.80000000002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Q6:S6"/>
    <mergeCell ref="R7:R8"/>
    <mergeCell ref="S7:S8"/>
    <mergeCell ref="Z6:Z8"/>
    <mergeCell ref="P6:P8"/>
    <mergeCell ref="Y6:Y8"/>
    <mergeCell ref="B6:B7"/>
    <mergeCell ref="C6:C8"/>
    <mergeCell ref="D6:D8"/>
    <mergeCell ref="W6:W8"/>
    <mergeCell ref="AA6:AA8"/>
    <mergeCell ref="G7:G8"/>
    <mergeCell ref="H7:H8"/>
    <mergeCell ref="J7:J8"/>
    <mergeCell ref="K7:K8"/>
    <mergeCell ref="I6:I8"/>
    <mergeCell ref="U6:U8"/>
    <mergeCell ref="L7:L8"/>
    <mergeCell ref="N7:N8"/>
    <mergeCell ref="O7:O8"/>
    <mergeCell ref="T1:Y1"/>
    <mergeCell ref="A2:Y2"/>
    <mergeCell ref="A3:Y3"/>
    <mergeCell ref="A4:Y4"/>
    <mergeCell ref="A6:A7"/>
    <mergeCell ref="M6:M8"/>
    <mergeCell ref="E6:E8"/>
    <mergeCell ref="F6:F8"/>
    <mergeCell ref="Q7:Q8"/>
    <mergeCell ref="G6:H6"/>
    <mergeCell ref="X6:X8"/>
    <mergeCell ref="V6:V8"/>
    <mergeCell ref="N6:O6"/>
    <mergeCell ref="J6:L6"/>
    <mergeCell ref="T6:T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75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D5" s="15" t="s">
        <v>210</v>
      </c>
      <c r="E5" s="15" t="s">
        <v>211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212</v>
      </c>
      <c r="C10" s="31">
        <v>100</v>
      </c>
      <c r="D10" s="36">
        <v>12584</v>
      </c>
      <c r="E10" s="36">
        <v>12495</v>
      </c>
      <c r="F10" s="36">
        <v>23511</v>
      </c>
      <c r="G10" s="36">
        <v>15470</v>
      </c>
      <c r="H10" s="36">
        <v>75</v>
      </c>
      <c r="I10" s="36">
        <v>20317</v>
      </c>
      <c r="J10" s="36">
        <v>4500</v>
      </c>
      <c r="K10" s="36">
        <v>15002</v>
      </c>
      <c r="L10" s="36">
        <v>815</v>
      </c>
      <c r="M10" s="36">
        <v>2229</v>
      </c>
      <c r="N10" s="36">
        <v>2229</v>
      </c>
      <c r="O10" s="36">
        <v>0</v>
      </c>
      <c r="P10" s="36">
        <v>13549</v>
      </c>
      <c r="Q10" s="36">
        <v>27</v>
      </c>
      <c r="R10" s="36">
        <v>6344</v>
      </c>
      <c r="S10" s="36">
        <v>6580</v>
      </c>
      <c r="T10" s="36">
        <v>36095</v>
      </c>
      <c r="U10" s="36">
        <v>81380</v>
      </c>
      <c r="V10" s="32">
        <v>2102</v>
      </c>
      <c r="W10" s="36">
        <v>51</v>
      </c>
      <c r="X10" s="32">
        <v>81380</v>
      </c>
      <c r="Y10" s="32">
        <v>81364</v>
      </c>
      <c r="Z10" s="32">
        <v>79278</v>
      </c>
      <c r="AA10" s="32">
        <v>78685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59</v>
      </c>
      <c r="C11" s="31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2">
        <v>0</v>
      </c>
      <c r="W11" s="36">
        <v>0</v>
      </c>
      <c r="X11" s="32">
        <v>0</v>
      </c>
      <c r="Y11" s="32">
        <v>0</v>
      </c>
      <c r="Z11" s="32">
        <v>0</v>
      </c>
      <c r="AA11" s="32">
        <v>0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59</v>
      </c>
      <c r="C12" s="31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2">
        <v>0</v>
      </c>
      <c r="W12" s="36">
        <v>0</v>
      </c>
      <c r="X12" s="32">
        <v>0</v>
      </c>
      <c r="Y12" s="32">
        <v>0</v>
      </c>
      <c r="Z12" s="32">
        <v>0</v>
      </c>
      <c r="AA12" s="32">
        <v>0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2">
        <v>0</v>
      </c>
      <c r="W13" s="36">
        <v>0</v>
      </c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2">
        <v>0</v>
      </c>
      <c r="W14" s="36">
        <v>0</v>
      </c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2">
        <v>0</v>
      </c>
      <c r="W15" s="36">
        <v>0</v>
      </c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2">
        <v>0</v>
      </c>
      <c r="W16" s="36">
        <v>0</v>
      </c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2">
        <v>0</v>
      </c>
      <c r="W17" s="36">
        <v>0</v>
      </c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2">
        <v>0</v>
      </c>
      <c r="W18" s="36">
        <v>0</v>
      </c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2">
        <v>0</v>
      </c>
      <c r="W19" s="36">
        <v>0</v>
      </c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2">
        <v>0</v>
      </c>
      <c r="W20" s="36">
        <v>0</v>
      </c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2">
        <v>0</v>
      </c>
      <c r="W21" s="36">
        <v>0</v>
      </c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2">
        <v>0</v>
      </c>
      <c r="W22" s="36">
        <v>0</v>
      </c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2">
        <v>0</v>
      </c>
      <c r="W23" s="36">
        <v>0</v>
      </c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2">
        <v>0</v>
      </c>
      <c r="W24" s="36">
        <v>0</v>
      </c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2">
        <v>0</v>
      </c>
      <c r="W25" s="36">
        <v>0</v>
      </c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2">
        <v>0</v>
      </c>
      <c r="W26" s="36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2">
        <v>0</v>
      </c>
      <c r="W27" s="36">
        <v>0</v>
      </c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2">
        <v>0</v>
      </c>
      <c r="W28" s="36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2">
        <v>0</v>
      </c>
      <c r="W29" s="36">
        <v>0</v>
      </c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2">
        <v>0</v>
      </c>
      <c r="W30" s="36">
        <v>0</v>
      </c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v>12584</v>
      </c>
      <c r="E31" s="64">
        <v>12495</v>
      </c>
      <c r="F31" s="64">
        <v>23511</v>
      </c>
      <c r="G31" s="64">
        <v>15470</v>
      </c>
      <c r="H31" s="64">
        <v>75</v>
      </c>
      <c r="I31" s="64">
        <v>20317</v>
      </c>
      <c r="J31" s="64">
        <v>4500</v>
      </c>
      <c r="K31" s="64">
        <v>15002</v>
      </c>
      <c r="L31" s="64">
        <v>815</v>
      </c>
      <c r="M31" s="64">
        <v>2229</v>
      </c>
      <c r="N31" s="64">
        <v>2229</v>
      </c>
      <c r="O31" s="64">
        <v>0</v>
      </c>
      <c r="P31" s="64">
        <v>13549</v>
      </c>
      <c r="Q31" s="64">
        <v>27</v>
      </c>
      <c r="R31" s="64">
        <v>6344</v>
      </c>
      <c r="S31" s="64">
        <v>6580</v>
      </c>
      <c r="T31" s="64">
        <v>36095</v>
      </c>
      <c r="U31" s="49">
        <v>81380</v>
      </c>
      <c r="V31" s="50">
        <v>2102</v>
      </c>
      <c r="W31" s="64">
        <v>51</v>
      </c>
      <c r="X31" s="50">
        <v>81380</v>
      </c>
      <c r="Y31" s="50">
        <v>81364</v>
      </c>
      <c r="Z31" s="50">
        <v>79278</v>
      </c>
      <c r="AA31" s="51">
        <v>78685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AA6:AA8"/>
    <mergeCell ref="T6:T8"/>
    <mergeCell ref="U6:U8"/>
    <mergeCell ref="Z6:Z8"/>
    <mergeCell ref="X6:X8"/>
    <mergeCell ref="H7:H8"/>
    <mergeCell ref="J7:J8"/>
    <mergeCell ref="I6:I8"/>
    <mergeCell ref="N7:N8"/>
    <mergeCell ref="O7:O8"/>
    <mergeCell ref="V6:V8"/>
    <mergeCell ref="N6:O6"/>
    <mergeCell ref="R7:R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75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>
        <v>2019</v>
      </c>
      <c r="D5" s="15" t="s">
        <v>213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135" t="s">
        <v>169</v>
      </c>
      <c r="C10" s="167">
        <v>100</v>
      </c>
      <c r="D10" s="80">
        <v>246810</v>
      </c>
      <c r="E10" s="36">
        <v>207123</v>
      </c>
      <c r="F10" s="80">
        <v>61318</v>
      </c>
      <c r="G10" s="36">
        <v>14218</v>
      </c>
      <c r="H10" s="36">
        <v>37438</v>
      </c>
      <c r="I10" s="36">
        <v>141124</v>
      </c>
      <c r="J10" s="36">
        <v>62870</v>
      </c>
      <c r="K10" s="80">
        <v>85720</v>
      </c>
      <c r="L10" s="36">
        <v>16489</v>
      </c>
      <c r="M10" s="80">
        <v>47249</v>
      </c>
      <c r="N10" s="36">
        <v>0</v>
      </c>
      <c r="O10" s="36">
        <v>47249</v>
      </c>
      <c r="P10" s="80">
        <v>119755</v>
      </c>
      <c r="Q10" s="36">
        <v>20476</v>
      </c>
      <c r="R10" s="36">
        <v>4858</v>
      </c>
      <c r="S10" s="36">
        <v>3144</v>
      </c>
      <c r="T10" s="80">
        <f>D10+F10</f>
        <v>308128</v>
      </c>
      <c r="U10" s="80">
        <v>80363</v>
      </c>
      <c r="V10" s="32">
        <v>1159</v>
      </c>
      <c r="W10" s="80">
        <v>69</v>
      </c>
      <c r="X10" s="32">
        <v>82998</v>
      </c>
      <c r="Y10" s="32">
        <v>80363</v>
      </c>
      <c r="Z10" s="32">
        <v>81839</v>
      </c>
      <c r="AA10" s="32">
        <v>66916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135" t="s">
        <v>170</v>
      </c>
      <c r="C11" s="167">
        <v>100</v>
      </c>
      <c r="D11" s="80">
        <v>726867</v>
      </c>
      <c r="E11" s="36">
        <v>636860</v>
      </c>
      <c r="F11" s="80">
        <v>201887</v>
      </c>
      <c r="G11" s="36">
        <v>80416</v>
      </c>
      <c r="H11" s="36">
        <v>98670</v>
      </c>
      <c r="I11" s="36">
        <v>438199</v>
      </c>
      <c r="J11" s="36">
        <v>299718</v>
      </c>
      <c r="K11" s="80">
        <v>71695</v>
      </c>
      <c r="L11" s="36">
        <v>13560</v>
      </c>
      <c r="M11" s="80">
        <v>444235</v>
      </c>
      <c r="N11" s="36">
        <v>0</v>
      </c>
      <c r="O11" s="36">
        <v>444235</v>
      </c>
      <c r="P11" s="80">
        <v>46320</v>
      </c>
      <c r="Q11" s="36">
        <v>1737</v>
      </c>
      <c r="R11" s="36">
        <v>16272</v>
      </c>
      <c r="S11" s="36">
        <v>18233</v>
      </c>
      <c r="T11" s="80">
        <f>D11+F11</f>
        <v>928754</v>
      </c>
      <c r="U11" s="80">
        <v>283376</v>
      </c>
      <c r="V11" s="32">
        <v>61676</v>
      </c>
      <c r="W11" s="80">
        <v>158</v>
      </c>
      <c r="X11" s="32">
        <v>288054</v>
      </c>
      <c r="Y11" s="32">
        <v>283376</v>
      </c>
      <c r="Z11" s="32">
        <v>226378</v>
      </c>
      <c r="AA11" s="32">
        <v>142992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135" t="s">
        <v>171</v>
      </c>
      <c r="C12" s="167">
        <v>100</v>
      </c>
      <c r="D12" s="80">
        <v>22332</v>
      </c>
      <c r="E12" s="36">
        <v>7511</v>
      </c>
      <c r="F12" s="80">
        <v>3345320</v>
      </c>
      <c r="G12" s="36">
        <v>10669</v>
      </c>
      <c r="H12" s="36">
        <v>27326</v>
      </c>
      <c r="I12" s="36">
        <v>2352083</v>
      </c>
      <c r="J12" s="36">
        <v>1500000</v>
      </c>
      <c r="K12" s="80">
        <v>340817</v>
      </c>
      <c r="L12" s="36">
        <v>450000</v>
      </c>
      <c r="M12" s="80">
        <v>0</v>
      </c>
      <c r="N12" s="36">
        <v>0</v>
      </c>
      <c r="O12" s="36">
        <v>0</v>
      </c>
      <c r="P12" s="80">
        <v>1015570</v>
      </c>
      <c r="Q12" s="36">
        <v>3972</v>
      </c>
      <c r="R12" s="36">
        <v>18626</v>
      </c>
      <c r="S12" s="36">
        <v>10839</v>
      </c>
      <c r="T12" s="80">
        <f>D12+F12</f>
        <v>3367652</v>
      </c>
      <c r="U12" s="80">
        <v>50213</v>
      </c>
      <c r="V12" s="32">
        <v>45560</v>
      </c>
      <c r="W12" s="80">
        <v>17</v>
      </c>
      <c r="X12" s="32">
        <v>207895</v>
      </c>
      <c r="Y12" s="32">
        <v>50213</v>
      </c>
      <c r="Z12" s="32">
        <v>144023</v>
      </c>
      <c r="AA12" s="32">
        <v>111673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135" t="s">
        <v>214</v>
      </c>
      <c r="C13" s="31">
        <v>100</v>
      </c>
      <c r="D13" s="36">
        <v>200445</v>
      </c>
      <c r="E13" s="36">
        <v>200392</v>
      </c>
      <c r="F13" s="36">
        <v>163690</v>
      </c>
      <c r="G13" s="36">
        <v>7480</v>
      </c>
      <c r="H13" s="36">
        <v>54374</v>
      </c>
      <c r="I13" s="36">
        <v>285832</v>
      </c>
      <c r="J13" s="36">
        <v>156850</v>
      </c>
      <c r="K13" s="36">
        <v>124760</v>
      </c>
      <c r="L13" s="36">
        <v>4222</v>
      </c>
      <c r="M13" s="36">
        <v>66183</v>
      </c>
      <c r="N13" s="36">
        <v>12516</v>
      </c>
      <c r="O13" s="36">
        <v>53667</v>
      </c>
      <c r="P13" s="36">
        <v>12120</v>
      </c>
      <c r="Q13" s="36">
        <v>637</v>
      </c>
      <c r="R13" s="36">
        <v>2101</v>
      </c>
      <c r="S13" s="36">
        <v>5712</v>
      </c>
      <c r="T13" s="36">
        <v>364135</v>
      </c>
      <c r="U13" s="36">
        <v>46426</v>
      </c>
      <c r="V13" s="32">
        <v>1345</v>
      </c>
      <c r="W13" s="36">
        <v>39</v>
      </c>
      <c r="X13" s="32">
        <v>47684</v>
      </c>
      <c r="Y13" s="32">
        <v>46426</v>
      </c>
      <c r="Z13" s="32">
        <v>46339</v>
      </c>
      <c r="AA13" s="32">
        <v>43157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97" t="s">
        <v>215</v>
      </c>
      <c r="C14" s="31">
        <v>100</v>
      </c>
      <c r="D14" s="36">
        <v>81159</v>
      </c>
      <c r="E14" s="36">
        <v>81159</v>
      </c>
      <c r="F14" s="36">
        <v>0</v>
      </c>
      <c r="G14" s="36">
        <v>0</v>
      </c>
      <c r="H14" s="36">
        <v>0</v>
      </c>
      <c r="I14" s="36">
        <v>69609</v>
      </c>
      <c r="J14" s="36">
        <v>660680</v>
      </c>
      <c r="K14" s="36">
        <v>-590071</v>
      </c>
      <c r="L14" s="36">
        <v>0</v>
      </c>
      <c r="M14" s="36">
        <v>0</v>
      </c>
      <c r="N14" s="36">
        <v>0</v>
      </c>
      <c r="O14" s="36">
        <v>0</v>
      </c>
      <c r="P14" s="36">
        <v>11550</v>
      </c>
      <c r="Q14" s="36">
        <v>83</v>
      </c>
      <c r="R14" s="36">
        <v>3008</v>
      </c>
      <c r="S14" s="36">
        <v>7236</v>
      </c>
      <c r="T14" s="36">
        <v>81159</v>
      </c>
      <c r="U14" s="36">
        <v>0</v>
      </c>
      <c r="V14" s="32">
        <v>-7244</v>
      </c>
      <c r="W14" s="36">
        <v>2</v>
      </c>
      <c r="X14" s="32">
        <v>0</v>
      </c>
      <c r="Y14" s="32">
        <v>0</v>
      </c>
      <c r="Z14" s="32">
        <v>7244</v>
      </c>
      <c r="AA14" s="32">
        <v>7200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2">
        <v>0</v>
      </c>
      <c r="W15" s="36">
        <v>0</v>
      </c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2">
        <v>0</v>
      </c>
      <c r="W16" s="36">
        <v>0</v>
      </c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2">
        <v>0</v>
      </c>
      <c r="W17" s="36">
        <v>0</v>
      </c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2">
        <v>0</v>
      </c>
      <c r="W18" s="36">
        <v>0</v>
      </c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2">
        <v>0</v>
      </c>
      <c r="W19" s="36">
        <v>0</v>
      </c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2">
        <v>0</v>
      </c>
      <c r="W20" s="36">
        <v>0</v>
      </c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2">
        <v>0</v>
      </c>
      <c r="W21" s="36">
        <v>0</v>
      </c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2">
        <v>0</v>
      </c>
      <c r="W22" s="36">
        <v>0</v>
      </c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2">
        <v>0</v>
      </c>
      <c r="W23" s="36">
        <v>0</v>
      </c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2">
        <v>0</v>
      </c>
      <c r="W24" s="36">
        <v>0</v>
      </c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2">
        <v>0</v>
      </c>
      <c r="W25" s="36">
        <v>0</v>
      </c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2">
        <v>0</v>
      </c>
      <c r="W26" s="36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2">
        <v>0</v>
      </c>
      <c r="W27" s="36">
        <v>0</v>
      </c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2">
        <v>0</v>
      </c>
      <c r="W28" s="36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2">
        <v>0</v>
      </c>
      <c r="W29" s="36">
        <v>0</v>
      </c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2">
        <v>0</v>
      </c>
      <c r="W30" s="36">
        <v>0</v>
      </c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v>1277613</v>
      </c>
      <c r="E31" s="64">
        <v>1133045</v>
      </c>
      <c r="F31" s="64">
        <v>3772215</v>
      </c>
      <c r="G31" s="64">
        <v>112783</v>
      </c>
      <c r="H31" s="64">
        <v>217808</v>
      </c>
      <c r="I31" s="64">
        <v>3286847</v>
      </c>
      <c r="J31" s="64">
        <v>2680118</v>
      </c>
      <c r="K31" s="64">
        <v>32921</v>
      </c>
      <c r="L31" s="64">
        <v>484271</v>
      </c>
      <c r="M31" s="64">
        <v>557667</v>
      </c>
      <c r="N31" s="64">
        <v>12516</v>
      </c>
      <c r="O31" s="64">
        <v>545151</v>
      </c>
      <c r="P31" s="64">
        <v>1205315</v>
      </c>
      <c r="Q31" s="64">
        <v>26905</v>
      </c>
      <c r="R31" s="64">
        <v>44865</v>
      </c>
      <c r="S31" s="64">
        <v>45164</v>
      </c>
      <c r="T31" s="64">
        <v>5049828</v>
      </c>
      <c r="U31" s="49">
        <v>460378</v>
      </c>
      <c r="V31" s="50">
        <v>102496</v>
      </c>
      <c r="W31" s="64">
        <v>285</v>
      </c>
      <c r="X31" s="50">
        <v>626631</v>
      </c>
      <c r="Y31" s="50">
        <v>460378</v>
      </c>
      <c r="Z31" s="50">
        <v>505823</v>
      </c>
      <c r="AA31" s="51">
        <v>371938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Q6:S6"/>
    <mergeCell ref="R7:R8"/>
    <mergeCell ref="S7:S8"/>
    <mergeCell ref="Z6:Z8"/>
    <mergeCell ref="P6:P8"/>
    <mergeCell ref="Y6:Y8"/>
    <mergeCell ref="B6:B7"/>
    <mergeCell ref="C6:C8"/>
    <mergeCell ref="D6:D8"/>
    <mergeCell ref="W6:W8"/>
    <mergeCell ref="AA6:AA8"/>
    <mergeCell ref="G7:G8"/>
    <mergeCell ref="H7:H8"/>
    <mergeCell ref="J7:J8"/>
    <mergeCell ref="K7:K8"/>
    <mergeCell ref="I6:I8"/>
    <mergeCell ref="U6:U8"/>
    <mergeCell ref="L7:L8"/>
    <mergeCell ref="N7:N8"/>
    <mergeCell ref="O7:O8"/>
    <mergeCell ref="T1:Y1"/>
    <mergeCell ref="A2:Y2"/>
    <mergeCell ref="A3:Y3"/>
    <mergeCell ref="A4:Y4"/>
    <mergeCell ref="A6:A7"/>
    <mergeCell ref="M6:M8"/>
    <mergeCell ref="E6:E8"/>
    <mergeCell ref="F6:F8"/>
    <mergeCell ref="Q7:Q8"/>
    <mergeCell ref="G6:H6"/>
    <mergeCell ref="X6:X8"/>
    <mergeCell ref="V6:V8"/>
    <mergeCell ref="N6:O6"/>
    <mergeCell ref="J6:L6"/>
    <mergeCell ref="T6:T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5.421875" style="6" customWidth="1"/>
    <col min="2" max="2" width="40.0039062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9.140625" style="6" customWidth="1"/>
    <col min="15" max="15" width="15.28125" style="6" customWidth="1"/>
    <col min="16" max="16" width="15.00390625" style="6" customWidth="1"/>
    <col min="17" max="17" width="19.28125" style="6" customWidth="1"/>
    <col min="18" max="18" width="16.57421875" style="6" customWidth="1"/>
    <col min="19" max="19" width="12.140625" style="6" customWidth="1"/>
    <col min="20" max="20" width="19.5742187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s="15" customFormat="1" ht="45" customHeight="1">
      <c r="T1" s="361"/>
      <c r="U1" s="361"/>
      <c r="V1" s="361"/>
      <c r="W1" s="361"/>
      <c r="X1" s="361"/>
      <c r="Y1" s="361"/>
      <c r="Z1" s="66"/>
      <c r="AA1" s="66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217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D5" s="15" t="s">
        <v>218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188.25" customHeight="1" thickBo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20.25" customHeight="1" hidden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80</v>
      </c>
      <c r="C10" s="31">
        <v>100</v>
      </c>
      <c r="D10" s="36">
        <v>129487548</v>
      </c>
      <c r="E10" s="36">
        <v>61407518</v>
      </c>
      <c r="F10" s="36">
        <v>34377122</v>
      </c>
      <c r="G10" s="36">
        <v>139</v>
      </c>
      <c r="H10" s="36">
        <v>7583</v>
      </c>
      <c r="I10" s="36">
        <v>50469380</v>
      </c>
      <c r="J10" s="36">
        <v>14663599</v>
      </c>
      <c r="K10" s="36">
        <v>33265632</v>
      </c>
      <c r="L10" s="36">
        <v>954943</v>
      </c>
      <c r="M10" s="36">
        <v>107198914</v>
      </c>
      <c r="N10" s="36">
        <v>80975750</v>
      </c>
      <c r="O10" s="36">
        <v>12588625</v>
      </c>
      <c r="P10" s="36">
        <v>6196376</v>
      </c>
      <c r="Q10" s="36">
        <v>3675646</v>
      </c>
      <c r="R10" s="36">
        <v>357624</v>
      </c>
      <c r="S10" s="36">
        <v>406323</v>
      </c>
      <c r="T10" s="36">
        <v>163864670</v>
      </c>
      <c r="U10" s="36">
        <v>12349958</v>
      </c>
      <c r="V10" s="32">
        <v>1303818</v>
      </c>
      <c r="W10" s="36">
        <v>1700</v>
      </c>
      <c r="X10" s="32">
        <v>13295508</v>
      </c>
      <c r="Y10" s="32">
        <v>12349958</v>
      </c>
      <c r="Z10" s="32">
        <v>11991690</v>
      </c>
      <c r="AA10" s="32">
        <v>10410409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81</v>
      </c>
      <c r="C11" s="31">
        <v>100</v>
      </c>
      <c r="D11" s="36">
        <v>128691893.8</v>
      </c>
      <c r="E11" s="36">
        <v>126493998.9</v>
      </c>
      <c r="F11" s="36">
        <v>22670254.5</v>
      </c>
      <c r="G11" s="36">
        <v>3220489.5</v>
      </c>
      <c r="H11" s="36">
        <v>9665229.3</v>
      </c>
      <c r="I11" s="36">
        <v>4461022.3</v>
      </c>
      <c r="J11" s="36">
        <v>1852614.8</v>
      </c>
      <c r="K11" s="36">
        <v>-16782883.1</v>
      </c>
      <c r="L11" s="36">
        <v>0</v>
      </c>
      <c r="M11" s="36">
        <v>118228823.8</v>
      </c>
      <c r="N11" s="36">
        <v>118228823.8</v>
      </c>
      <c r="O11" s="36">
        <v>0</v>
      </c>
      <c r="P11" s="36">
        <v>28672302</v>
      </c>
      <c r="Q11" s="36">
        <v>20313983.8</v>
      </c>
      <c r="R11" s="36">
        <v>135899.4</v>
      </c>
      <c r="S11" s="36">
        <v>30675.7</v>
      </c>
      <c r="T11" s="36">
        <v>151362148.3</v>
      </c>
      <c r="U11" s="36">
        <v>32030104.7</v>
      </c>
      <c r="V11" s="32">
        <v>2566087.452</v>
      </c>
      <c r="W11" s="65">
        <v>214</v>
      </c>
      <c r="X11" s="32">
        <v>32581908.933999997</v>
      </c>
      <c r="Y11" s="32">
        <v>32030104.676</v>
      </c>
      <c r="Z11" s="32">
        <v>30015821.48166666</v>
      </c>
      <c r="AA11" s="32">
        <v>27594342.699666664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82</v>
      </c>
      <c r="C12" s="31">
        <v>100</v>
      </c>
      <c r="D12" s="36">
        <v>96695001</v>
      </c>
      <c r="E12" s="36">
        <v>54242701</v>
      </c>
      <c r="F12" s="36">
        <v>17569887</v>
      </c>
      <c r="G12" s="36">
        <v>829642</v>
      </c>
      <c r="H12" s="36">
        <v>493533</v>
      </c>
      <c r="I12" s="36">
        <v>25120987</v>
      </c>
      <c r="J12" s="36">
        <v>9610620</v>
      </c>
      <c r="K12" s="36">
        <v>15287307</v>
      </c>
      <c r="L12" s="36">
        <v>272344</v>
      </c>
      <c r="M12" s="36">
        <v>70709799</v>
      </c>
      <c r="N12" s="36">
        <v>70192071</v>
      </c>
      <c r="O12" s="36">
        <v>517728</v>
      </c>
      <c r="P12" s="36">
        <v>18434102</v>
      </c>
      <c r="Q12" s="36">
        <v>6742911</v>
      </c>
      <c r="R12" s="36">
        <v>23834</v>
      </c>
      <c r="S12" s="36">
        <v>797</v>
      </c>
      <c r="T12" s="36">
        <v>114264888</v>
      </c>
      <c r="U12" s="36">
        <v>3452386</v>
      </c>
      <c r="V12" s="32">
        <v>1697990.982</v>
      </c>
      <c r="W12" s="65">
        <v>736</v>
      </c>
      <c r="X12" s="32">
        <v>5956366.56199</v>
      </c>
      <c r="Y12" s="32">
        <v>3452385.60199</v>
      </c>
      <c r="Z12" s="32">
        <v>4258375.58</v>
      </c>
      <c r="AA12" s="32">
        <v>2060266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83</v>
      </c>
      <c r="C13" s="31">
        <v>100</v>
      </c>
      <c r="D13" s="36">
        <v>11963577</v>
      </c>
      <c r="E13" s="36">
        <v>7297822</v>
      </c>
      <c r="F13" s="36">
        <v>1020548</v>
      </c>
      <c r="G13" s="36">
        <v>228115</v>
      </c>
      <c r="H13" s="36">
        <v>34166</v>
      </c>
      <c r="I13" s="36">
        <v>4742816</v>
      </c>
      <c r="J13" s="36">
        <v>1910748</v>
      </c>
      <c r="K13" s="36">
        <v>2716360</v>
      </c>
      <c r="L13" s="36">
        <v>0</v>
      </c>
      <c r="M13" s="36">
        <v>6900508</v>
      </c>
      <c r="N13" s="36">
        <v>6100914</v>
      </c>
      <c r="O13" s="36">
        <v>141818</v>
      </c>
      <c r="P13" s="36">
        <v>1340801</v>
      </c>
      <c r="Q13" s="36">
        <v>991048</v>
      </c>
      <c r="R13" s="36">
        <v>133490</v>
      </c>
      <c r="S13" s="36">
        <v>33383</v>
      </c>
      <c r="T13" s="36">
        <v>12984125</v>
      </c>
      <c r="U13" s="36">
        <v>939874</v>
      </c>
      <c r="V13" s="32">
        <v>39499</v>
      </c>
      <c r="W13" s="65">
        <v>175</v>
      </c>
      <c r="X13" s="32">
        <v>1056413</v>
      </c>
      <c r="Y13" s="32">
        <v>939874</v>
      </c>
      <c r="Z13" s="32">
        <v>1016914</v>
      </c>
      <c r="AA13" s="32">
        <v>529370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84</v>
      </c>
      <c r="C14" s="31">
        <v>100</v>
      </c>
      <c r="D14" s="36">
        <v>213970</v>
      </c>
      <c r="E14" s="36">
        <v>115607</v>
      </c>
      <c r="F14" s="36">
        <v>197764</v>
      </c>
      <c r="G14" s="36">
        <v>33341</v>
      </c>
      <c r="H14" s="36">
        <v>85812</v>
      </c>
      <c r="I14" s="36">
        <v>359754</v>
      </c>
      <c r="J14" s="36">
        <v>304620</v>
      </c>
      <c r="K14" s="36">
        <v>50800</v>
      </c>
      <c r="L14" s="36">
        <v>4334</v>
      </c>
      <c r="M14" s="36">
        <v>9047</v>
      </c>
      <c r="N14" s="36">
        <v>0</v>
      </c>
      <c r="O14" s="36">
        <v>480</v>
      </c>
      <c r="P14" s="36">
        <v>42933</v>
      </c>
      <c r="Q14" s="36">
        <v>951</v>
      </c>
      <c r="R14" s="36">
        <v>10390</v>
      </c>
      <c r="S14" s="36">
        <v>6798</v>
      </c>
      <c r="T14" s="36">
        <v>411734</v>
      </c>
      <c r="U14" s="36">
        <v>145019</v>
      </c>
      <c r="V14" s="32">
        <v>19778</v>
      </c>
      <c r="W14" s="65">
        <v>52</v>
      </c>
      <c r="X14" s="32">
        <v>148013</v>
      </c>
      <c r="Y14" s="32">
        <v>145019</v>
      </c>
      <c r="Z14" s="32">
        <v>128235</v>
      </c>
      <c r="AA14" s="32">
        <v>76395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85</v>
      </c>
      <c r="C15" s="31">
        <v>100</v>
      </c>
      <c r="D15" s="36">
        <v>1884310</v>
      </c>
      <c r="E15" s="36">
        <v>1800151</v>
      </c>
      <c r="F15" s="36">
        <v>276585</v>
      </c>
      <c r="G15" s="36">
        <v>44927</v>
      </c>
      <c r="H15" s="36">
        <v>97002</v>
      </c>
      <c r="I15" s="36">
        <v>1996657</v>
      </c>
      <c r="J15" s="36">
        <v>457740</v>
      </c>
      <c r="K15" s="36">
        <v>1399261</v>
      </c>
      <c r="L15" s="36">
        <v>18768</v>
      </c>
      <c r="M15" s="36">
        <v>107819</v>
      </c>
      <c r="N15" s="36">
        <v>0</v>
      </c>
      <c r="O15" s="36">
        <v>0</v>
      </c>
      <c r="P15" s="36">
        <v>56419</v>
      </c>
      <c r="Q15" s="36">
        <v>472</v>
      </c>
      <c r="R15" s="36">
        <v>10563</v>
      </c>
      <c r="S15" s="36">
        <v>15204</v>
      </c>
      <c r="T15" s="36">
        <v>2160895</v>
      </c>
      <c r="U15" s="36">
        <v>96382</v>
      </c>
      <c r="V15" s="32">
        <v>1105</v>
      </c>
      <c r="W15" s="65">
        <v>109</v>
      </c>
      <c r="X15" s="32">
        <v>105812</v>
      </c>
      <c r="Y15" s="32">
        <v>96382</v>
      </c>
      <c r="Z15" s="32">
        <v>104707</v>
      </c>
      <c r="AA15" s="32">
        <v>38280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86</v>
      </c>
      <c r="C16" s="31">
        <v>100</v>
      </c>
      <c r="D16" s="36">
        <v>28978</v>
      </c>
      <c r="E16" s="36">
        <v>12790</v>
      </c>
      <c r="F16" s="36">
        <v>260220</v>
      </c>
      <c r="G16" s="36">
        <v>4704</v>
      </c>
      <c r="H16" s="36">
        <v>199669</v>
      </c>
      <c r="I16" s="36">
        <v>250490</v>
      </c>
      <c r="J16" s="36">
        <v>58780</v>
      </c>
      <c r="K16" s="36">
        <v>182893</v>
      </c>
      <c r="L16" s="36">
        <v>8817</v>
      </c>
      <c r="M16" s="36">
        <v>0</v>
      </c>
      <c r="N16" s="36">
        <v>0</v>
      </c>
      <c r="O16" s="36">
        <v>0</v>
      </c>
      <c r="P16" s="36">
        <v>38708</v>
      </c>
      <c r="Q16" s="36">
        <v>529</v>
      </c>
      <c r="R16" s="36">
        <v>4079</v>
      </c>
      <c r="S16" s="36">
        <v>11370</v>
      </c>
      <c r="T16" s="36">
        <v>289198</v>
      </c>
      <c r="U16" s="36">
        <v>114820</v>
      </c>
      <c r="V16" s="32">
        <v>31738</v>
      </c>
      <c r="W16" s="65">
        <v>80</v>
      </c>
      <c r="X16" s="32">
        <v>115482</v>
      </c>
      <c r="Y16" s="32">
        <v>114820</v>
      </c>
      <c r="Z16" s="32">
        <v>83744</v>
      </c>
      <c r="AA16" s="32">
        <v>40428</v>
      </c>
      <c r="AB16" s="33"/>
      <c r="AC16" s="34"/>
      <c r="AD16" s="34"/>
      <c r="AE16" s="34"/>
      <c r="AF16" s="34"/>
      <c r="AG16" s="6"/>
    </row>
    <row r="17" spans="1:32" ht="57" customHeight="1">
      <c r="A17" s="30" t="s">
        <v>60</v>
      </c>
      <c r="B17" s="35" t="s">
        <v>87</v>
      </c>
      <c r="C17" s="31">
        <v>100</v>
      </c>
      <c r="D17" s="36">
        <v>107648</v>
      </c>
      <c r="E17" s="36">
        <v>107648</v>
      </c>
      <c r="F17" s="36">
        <v>415</v>
      </c>
      <c r="G17" s="36">
        <v>0</v>
      </c>
      <c r="H17" s="36">
        <v>0</v>
      </c>
      <c r="I17" s="36">
        <v>7471</v>
      </c>
      <c r="J17" s="36">
        <v>7372</v>
      </c>
      <c r="K17" s="36">
        <v>99</v>
      </c>
      <c r="L17" s="36">
        <v>0</v>
      </c>
      <c r="M17" s="36">
        <v>100592</v>
      </c>
      <c r="N17" s="36">
        <v>0</v>
      </c>
      <c r="O17" s="36">
        <v>100592</v>
      </c>
      <c r="P17" s="36">
        <v>0</v>
      </c>
      <c r="Q17" s="36">
        <v>0</v>
      </c>
      <c r="R17" s="36">
        <v>0</v>
      </c>
      <c r="S17" s="36">
        <v>0</v>
      </c>
      <c r="T17" s="36">
        <v>108063</v>
      </c>
      <c r="U17" s="36">
        <v>15694.4</v>
      </c>
      <c r="V17" s="32">
        <v>0</v>
      </c>
      <c r="W17" s="65">
        <v>18</v>
      </c>
      <c r="X17" s="32">
        <v>15694.4</v>
      </c>
      <c r="Y17" s="32">
        <v>15694.4</v>
      </c>
      <c r="Z17" s="32">
        <v>15694.4</v>
      </c>
      <c r="AA17" s="32">
        <v>11771</v>
      </c>
      <c r="AB17" s="33"/>
      <c r="AC17" s="34"/>
      <c r="AD17" s="34"/>
      <c r="AE17" s="34"/>
      <c r="AF17" s="34"/>
    </row>
    <row r="18" spans="1:32" ht="57" customHeight="1">
      <c r="A18" s="30" t="s">
        <v>61</v>
      </c>
      <c r="B18" s="35" t="s">
        <v>88</v>
      </c>
      <c r="C18" s="31">
        <v>100</v>
      </c>
      <c r="D18" s="36">
        <v>961139</v>
      </c>
      <c r="E18" s="36">
        <v>961073</v>
      </c>
      <c r="F18" s="36">
        <v>104858</v>
      </c>
      <c r="G18" s="36">
        <v>28577</v>
      </c>
      <c r="H18" s="36">
        <v>29415</v>
      </c>
      <c r="I18" s="36">
        <v>851998</v>
      </c>
      <c r="J18" s="36">
        <v>10970</v>
      </c>
      <c r="K18" s="36">
        <v>916517</v>
      </c>
      <c r="L18" s="36">
        <v>1725</v>
      </c>
      <c r="M18" s="36">
        <v>204968</v>
      </c>
      <c r="N18" s="36">
        <v>0</v>
      </c>
      <c r="O18" s="36">
        <v>0</v>
      </c>
      <c r="P18" s="36">
        <v>9031</v>
      </c>
      <c r="Q18" s="36">
        <v>759</v>
      </c>
      <c r="R18" s="36">
        <v>3131</v>
      </c>
      <c r="S18" s="36">
        <v>11</v>
      </c>
      <c r="T18" s="36">
        <v>1065997</v>
      </c>
      <c r="U18" s="36">
        <v>47507</v>
      </c>
      <c r="V18" s="32">
        <v>5635</v>
      </c>
      <c r="W18" s="65">
        <v>21</v>
      </c>
      <c r="X18" s="32">
        <v>51919</v>
      </c>
      <c r="Y18" s="32">
        <v>47507</v>
      </c>
      <c r="Z18" s="32">
        <v>46284</v>
      </c>
      <c r="AA18" s="32">
        <v>32552</v>
      </c>
      <c r="AB18" s="33"/>
      <c r="AC18" s="34"/>
      <c r="AD18" s="34"/>
      <c r="AE18" s="34"/>
      <c r="AF18" s="34"/>
    </row>
    <row r="19" spans="1:32" ht="57" customHeight="1">
      <c r="A19" s="38" t="s">
        <v>62</v>
      </c>
      <c r="B19" s="35" t="s">
        <v>89</v>
      </c>
      <c r="C19" s="37" t="s">
        <v>100</v>
      </c>
      <c r="D19" s="36">
        <v>13520980</v>
      </c>
      <c r="E19" s="36">
        <v>5357</v>
      </c>
      <c r="F19" s="36">
        <v>2104840</v>
      </c>
      <c r="G19" s="36">
        <v>0</v>
      </c>
      <c r="H19" s="36">
        <v>7427</v>
      </c>
      <c r="I19" s="36">
        <v>9514752</v>
      </c>
      <c r="J19" s="36">
        <v>9548841</v>
      </c>
      <c r="K19" s="36">
        <v>-395231</v>
      </c>
      <c r="L19" s="36">
        <v>0</v>
      </c>
      <c r="M19" s="36">
        <v>0</v>
      </c>
      <c r="N19" s="36">
        <v>0</v>
      </c>
      <c r="O19" s="36">
        <v>0</v>
      </c>
      <c r="P19" s="36">
        <v>6111068</v>
      </c>
      <c r="Q19" s="36">
        <v>64</v>
      </c>
      <c r="R19" s="36">
        <v>255</v>
      </c>
      <c r="S19" s="36">
        <v>771</v>
      </c>
      <c r="T19" s="36">
        <v>15625820</v>
      </c>
      <c r="U19" s="36">
        <v>0</v>
      </c>
      <c r="V19" s="32">
        <v>-7524.19</v>
      </c>
      <c r="W19" s="65">
        <v>8</v>
      </c>
      <c r="X19" s="32">
        <v>1075.66</v>
      </c>
      <c r="Y19" s="32">
        <v>0</v>
      </c>
      <c r="Z19" s="32">
        <v>8599.85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99" t="s">
        <v>168</v>
      </c>
      <c r="C20" s="31">
        <v>100</v>
      </c>
      <c r="D20" s="36">
        <v>745</v>
      </c>
      <c r="E20" s="36">
        <v>298</v>
      </c>
      <c r="F20" s="36">
        <v>755686</v>
      </c>
      <c r="G20" s="36">
        <v>622549</v>
      </c>
      <c r="H20" s="36">
        <v>132587</v>
      </c>
      <c r="I20" s="36">
        <v>133858</v>
      </c>
      <c r="J20" s="36">
        <v>100</v>
      </c>
      <c r="K20" s="36">
        <v>133758</v>
      </c>
      <c r="L20" s="36">
        <v>0</v>
      </c>
      <c r="M20" s="36">
        <v>0</v>
      </c>
      <c r="N20" s="36">
        <v>0</v>
      </c>
      <c r="O20" s="36">
        <v>0</v>
      </c>
      <c r="P20" s="36">
        <v>622573</v>
      </c>
      <c r="Q20" s="36">
        <v>621843</v>
      </c>
      <c r="R20" s="36">
        <v>711</v>
      </c>
      <c r="S20" s="36">
        <v>0</v>
      </c>
      <c r="T20" s="36">
        <v>756431</v>
      </c>
      <c r="U20" s="36">
        <v>626107</v>
      </c>
      <c r="V20" s="32">
        <v>-6474</v>
      </c>
      <c r="W20" s="65">
        <v>6</v>
      </c>
      <c r="X20" s="32">
        <v>629333</v>
      </c>
      <c r="Y20" s="32">
        <v>626107</v>
      </c>
      <c r="Z20" s="32">
        <v>635807</v>
      </c>
      <c r="AA20" s="32">
        <v>633509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32">
        <v>0</v>
      </c>
      <c r="W21" s="37"/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32">
        <v>0</v>
      </c>
      <c r="W22" s="37"/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9" t="s">
        <v>59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32">
        <v>0</v>
      </c>
      <c r="W23" s="37"/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32">
        <v>0</v>
      </c>
      <c r="W24" s="37"/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2">
        <v>0</v>
      </c>
      <c r="W25" s="37"/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2">
        <v>0</v>
      </c>
      <c r="W26" s="37"/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2">
        <v>0</v>
      </c>
      <c r="W27" s="37"/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/>
      <c r="V28" s="32">
        <v>0</v>
      </c>
      <c r="W28" s="37"/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 thickBot="1">
      <c r="A29" s="40" t="s">
        <v>72</v>
      </c>
      <c r="B29" s="362" t="s">
        <v>219</v>
      </c>
      <c r="C29" s="3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  <c r="V29" s="32">
        <v>0</v>
      </c>
      <c r="W29" s="42"/>
      <c r="X29" s="44">
        <v>0</v>
      </c>
      <c r="Y29" s="44">
        <v>0</v>
      </c>
      <c r="Z29" s="44">
        <v>0</v>
      </c>
      <c r="AA29" s="44">
        <v>0</v>
      </c>
      <c r="AB29" s="33"/>
      <c r="AC29" s="34"/>
      <c r="AD29" s="34"/>
      <c r="AE29" s="34"/>
      <c r="AF29" s="34"/>
    </row>
    <row r="30" spans="1:27" s="52" customFormat="1" ht="18" customHeight="1" thickBot="1">
      <c r="A30" s="45" t="s">
        <v>73</v>
      </c>
      <c r="B30" s="46" t="s">
        <v>74</v>
      </c>
      <c r="C30" s="47"/>
      <c r="D30" s="48">
        <v>383555789.8</v>
      </c>
      <c r="E30" s="48">
        <v>252444963.9</v>
      </c>
      <c r="F30" s="48">
        <v>79338179.5</v>
      </c>
      <c r="G30" s="48">
        <v>5012483.5</v>
      </c>
      <c r="H30" s="48">
        <v>10752423.3</v>
      </c>
      <c r="I30" s="48">
        <v>97909185.3</v>
      </c>
      <c r="J30" s="48">
        <v>38426004.8</v>
      </c>
      <c r="K30" s="48">
        <v>36774512.9</v>
      </c>
      <c r="L30" s="48">
        <v>1260931</v>
      </c>
      <c r="M30" s="48">
        <v>303460470.8</v>
      </c>
      <c r="N30" s="48">
        <v>275497558.8</v>
      </c>
      <c r="O30" s="48">
        <v>13349243</v>
      </c>
      <c r="P30" s="48">
        <v>61524313</v>
      </c>
      <c r="Q30" s="48">
        <v>32348206.8</v>
      </c>
      <c r="R30" s="48">
        <v>679976.4</v>
      </c>
      <c r="S30" s="48">
        <v>505332.7</v>
      </c>
      <c r="T30" s="48">
        <v>462893969.3</v>
      </c>
      <c r="U30" s="49">
        <v>49817852.1</v>
      </c>
      <c r="V30" s="50">
        <v>5651653.244</v>
      </c>
      <c r="W30" s="48">
        <v>3119</v>
      </c>
      <c r="X30" s="50">
        <v>53957525.555989996</v>
      </c>
      <c r="Y30" s="50">
        <v>49817851.67799</v>
      </c>
      <c r="Z30" s="50">
        <v>48305872.31166666</v>
      </c>
      <c r="AA30" s="51">
        <v>41427322.699666664</v>
      </c>
    </row>
    <row r="31" spans="1:31" s="55" customFormat="1" ht="13.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3"/>
      <c r="W31" s="53"/>
      <c r="X31" s="53"/>
      <c r="Y31" s="53"/>
      <c r="Z31" s="53"/>
      <c r="AA31" s="53"/>
      <c r="AB31" s="52"/>
      <c r="AC31" s="52"/>
      <c r="AD31" s="52"/>
      <c r="AE31" s="52"/>
    </row>
    <row r="32" spans="7:27" s="55" customFormat="1" ht="20.25"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  <c r="V32" s="56"/>
      <c r="W32" s="56"/>
      <c r="X32" s="56"/>
      <c r="Y32" s="56"/>
      <c r="Z32" s="56"/>
      <c r="AA32" s="56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2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2:27" s="55" customFormat="1" ht="20.25">
      <c r="B35" s="58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94"/>
      <c r="W35" s="56"/>
      <c r="X35" s="56"/>
      <c r="Y35" s="56"/>
      <c r="Z35" s="56"/>
      <c r="AA35" s="56"/>
    </row>
    <row r="36" ht="17.25">
      <c r="V36" s="34"/>
    </row>
    <row r="37" ht="17.25">
      <c r="V37" s="95"/>
    </row>
    <row r="40" spans="20:24" ht="17.25">
      <c r="T40" s="60"/>
      <c r="U40" s="61"/>
      <c r="V40" s="60"/>
      <c r="W40" s="60"/>
      <c r="X40" s="60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2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3"/>
      <c r="W52" s="60"/>
      <c r="X52" s="60"/>
    </row>
    <row r="53" spans="20:24" ht="17.25">
      <c r="T53" s="60"/>
      <c r="U53" s="61"/>
      <c r="V53" s="60"/>
      <c r="W53" s="60"/>
      <c r="X53" s="60"/>
    </row>
  </sheetData>
  <sheetProtection/>
  <mergeCells count="36">
    <mergeCell ref="B29:C29"/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T1:Y1"/>
    <mergeCell ref="A2:Y2"/>
    <mergeCell ref="A3:Y3"/>
    <mergeCell ref="A4:Y4"/>
    <mergeCell ref="A6:A7"/>
    <mergeCell ref="Y6:Y8"/>
    <mergeCell ref="B6:B7"/>
    <mergeCell ref="C6:C8"/>
    <mergeCell ref="D6:D8"/>
    <mergeCell ref="E6:E8"/>
    <mergeCell ref="F6:F8"/>
    <mergeCell ref="Q7:Q8"/>
    <mergeCell ref="W6:W8"/>
    <mergeCell ref="G6:H6"/>
    <mergeCell ref="P6:P8"/>
    <mergeCell ref="I6:I8"/>
    <mergeCell ref="X6:X8"/>
    <mergeCell ref="V6:V8"/>
    <mergeCell ref="N6:O6"/>
    <mergeCell ref="J6:L6"/>
    <mergeCell ref="T6:T8"/>
    <mergeCell ref="U6:U8"/>
    <mergeCell ref="L7:L8"/>
    <mergeCell ref="N7:N8"/>
    <mergeCell ref="O7:O8"/>
    <mergeCell ref="M6:M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7"/>
      <c r="U1" s="7"/>
      <c r="V1" s="7"/>
      <c r="W1" s="7"/>
      <c r="X1" s="7"/>
      <c r="Y1" s="7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</row>
    <row r="4" spans="1:28" s="14" customFormat="1" ht="26.25" customHeight="1">
      <c r="A4" s="351" t="s">
        <v>220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D5" s="15" t="s">
        <v>221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151" t="s">
        <v>30</v>
      </c>
      <c r="H6" s="152"/>
      <c r="I6" s="332" t="s">
        <v>31</v>
      </c>
      <c r="J6" s="151" t="s">
        <v>30</v>
      </c>
      <c r="K6" s="153"/>
      <c r="L6" s="152"/>
      <c r="M6" s="326" t="s">
        <v>32</v>
      </c>
      <c r="N6" s="151" t="s">
        <v>30</v>
      </c>
      <c r="O6" s="152"/>
      <c r="P6" s="332" t="s">
        <v>33</v>
      </c>
      <c r="Q6" s="164" t="s">
        <v>30</v>
      </c>
      <c r="R6" s="165"/>
      <c r="S6" s="166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65"/>
      <c r="B7" s="366"/>
      <c r="C7" s="364"/>
      <c r="D7" s="343"/>
      <c r="E7" s="330"/>
      <c r="F7" s="343"/>
      <c r="G7" s="161" t="s">
        <v>41</v>
      </c>
      <c r="H7" s="156" t="s">
        <v>42</v>
      </c>
      <c r="I7" s="343"/>
      <c r="J7" s="161" t="s">
        <v>43</v>
      </c>
      <c r="K7" s="161" t="s">
        <v>44</v>
      </c>
      <c r="L7" s="156" t="s">
        <v>45</v>
      </c>
      <c r="M7" s="327"/>
      <c r="N7" s="157" t="s">
        <v>46</v>
      </c>
      <c r="O7" s="157" t="s">
        <v>47</v>
      </c>
      <c r="P7" s="343"/>
      <c r="Q7" s="161" t="s">
        <v>48</v>
      </c>
      <c r="R7" s="161" t="s">
        <v>49</v>
      </c>
      <c r="S7" s="156" t="s">
        <v>50</v>
      </c>
      <c r="T7" s="341"/>
      <c r="U7" s="343"/>
      <c r="V7" s="330"/>
      <c r="W7" s="343"/>
      <c r="X7" s="330"/>
      <c r="Y7" s="343"/>
      <c r="Z7" s="330"/>
      <c r="AA7" s="343"/>
    </row>
    <row r="8" spans="1:27" ht="148.5" customHeight="1" thickBot="1">
      <c r="A8" s="21"/>
      <c r="B8" s="22"/>
      <c r="C8" s="160"/>
      <c r="D8" s="344"/>
      <c r="E8" s="150"/>
      <c r="F8" s="155"/>
      <c r="G8" s="162"/>
      <c r="H8" s="150"/>
      <c r="I8" s="159"/>
      <c r="J8" s="162"/>
      <c r="K8" s="162"/>
      <c r="L8" s="150"/>
      <c r="M8" s="163"/>
      <c r="N8" s="158"/>
      <c r="O8" s="158"/>
      <c r="P8" s="155"/>
      <c r="Q8" s="162"/>
      <c r="R8" s="162"/>
      <c r="S8" s="150"/>
      <c r="T8" s="154"/>
      <c r="U8" s="155"/>
      <c r="V8" s="150"/>
      <c r="W8" s="155"/>
      <c r="X8" s="150"/>
      <c r="Y8" s="159"/>
      <c r="Z8" s="150"/>
      <c r="AA8" s="155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222</v>
      </c>
      <c r="C10" s="31">
        <v>100</v>
      </c>
      <c r="D10" s="36">
        <v>26998.8</v>
      </c>
      <c r="E10" s="36">
        <v>26998.8</v>
      </c>
      <c r="F10" s="36">
        <v>39062.5</v>
      </c>
      <c r="G10" s="36">
        <v>30</v>
      </c>
      <c r="H10" s="36">
        <v>28956.3</v>
      </c>
      <c r="I10" s="36">
        <v>64680.4</v>
      </c>
      <c r="J10" s="36">
        <v>36150</v>
      </c>
      <c r="K10" s="36">
        <v>23107.9</v>
      </c>
      <c r="L10" s="36">
        <v>5422.5</v>
      </c>
      <c r="M10" s="36">
        <v>0</v>
      </c>
      <c r="N10" s="36">
        <v>0</v>
      </c>
      <c r="O10" s="36">
        <v>0</v>
      </c>
      <c r="P10" s="36">
        <v>9517</v>
      </c>
      <c r="Q10" s="36">
        <v>977.2</v>
      </c>
      <c r="R10" s="36">
        <v>5404.6</v>
      </c>
      <c r="S10" s="36">
        <v>213</v>
      </c>
      <c r="T10" s="36">
        <v>74197.4</v>
      </c>
      <c r="U10" s="36">
        <v>127294.2</v>
      </c>
      <c r="V10" s="32">
        <v>351.6</v>
      </c>
      <c r="W10" s="36">
        <v>216</v>
      </c>
      <c r="X10" s="32">
        <v>140730</v>
      </c>
      <c r="Y10" s="32">
        <v>127294.2</v>
      </c>
      <c r="Z10" s="32">
        <v>140378.4</v>
      </c>
      <c r="AA10" s="32">
        <v>140378.4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223</v>
      </c>
      <c r="C11" s="31">
        <v>100</v>
      </c>
      <c r="D11" s="36">
        <v>305594.4</v>
      </c>
      <c r="E11" s="36">
        <v>305404.6</v>
      </c>
      <c r="F11" s="36">
        <v>187183.1</v>
      </c>
      <c r="G11" s="36">
        <v>20192.9</v>
      </c>
      <c r="H11" s="36">
        <v>166990.2</v>
      </c>
      <c r="I11" s="36">
        <v>309934.7</v>
      </c>
      <c r="J11" s="36">
        <v>63962.2</v>
      </c>
      <c r="K11" s="36">
        <v>236378.2</v>
      </c>
      <c r="L11" s="36">
        <v>9594.3</v>
      </c>
      <c r="M11" s="36">
        <v>115388</v>
      </c>
      <c r="N11" s="36">
        <v>4347</v>
      </c>
      <c r="O11" s="36">
        <v>111041</v>
      </c>
      <c r="P11" s="36">
        <v>67454.8</v>
      </c>
      <c r="Q11" s="36">
        <v>939.1</v>
      </c>
      <c r="R11" s="36">
        <v>16869.8</v>
      </c>
      <c r="S11" s="36">
        <v>49645.9</v>
      </c>
      <c r="T11" s="36">
        <v>492777.5</v>
      </c>
      <c r="U11" s="36">
        <v>43319.6</v>
      </c>
      <c r="V11" s="32">
        <v>-276296</v>
      </c>
      <c r="W11" s="36">
        <v>35</v>
      </c>
      <c r="X11" s="32">
        <v>50720.5</v>
      </c>
      <c r="Y11" s="32">
        <v>43319.6</v>
      </c>
      <c r="Z11" s="32">
        <v>327016.5</v>
      </c>
      <c r="AA11" s="32">
        <v>327016.5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224</v>
      </c>
      <c r="C12" s="31">
        <v>100</v>
      </c>
      <c r="D12" s="36">
        <v>36</v>
      </c>
      <c r="E12" s="36">
        <v>36</v>
      </c>
      <c r="F12" s="36">
        <v>8913</v>
      </c>
      <c r="G12" s="36">
        <v>7663</v>
      </c>
      <c r="H12" s="36">
        <v>1237</v>
      </c>
      <c r="I12" s="36">
        <v>3962</v>
      </c>
      <c r="J12" s="36">
        <v>100</v>
      </c>
      <c r="K12" s="36">
        <v>3769</v>
      </c>
      <c r="L12" s="36">
        <v>93</v>
      </c>
      <c r="M12" s="36">
        <v>0</v>
      </c>
      <c r="N12" s="36">
        <v>0</v>
      </c>
      <c r="O12" s="36">
        <v>0</v>
      </c>
      <c r="P12" s="36">
        <v>4987</v>
      </c>
      <c r="Q12" s="36">
        <v>1721</v>
      </c>
      <c r="R12" s="36">
        <v>459</v>
      </c>
      <c r="S12" s="36">
        <v>1230</v>
      </c>
      <c r="T12" s="36">
        <v>8949</v>
      </c>
      <c r="U12" s="36">
        <v>10513</v>
      </c>
      <c r="V12" s="32">
        <v>-2094</v>
      </c>
      <c r="W12" s="36">
        <v>7</v>
      </c>
      <c r="X12" s="32">
        <v>10513.3</v>
      </c>
      <c r="Y12" s="32">
        <v>10513.3</v>
      </c>
      <c r="Z12" s="32">
        <v>12607.3</v>
      </c>
      <c r="AA12" s="32">
        <v>12607.3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225</v>
      </c>
      <c r="C13" s="31">
        <v>100</v>
      </c>
      <c r="D13" s="36">
        <v>560.5</v>
      </c>
      <c r="E13" s="36">
        <v>560.5</v>
      </c>
      <c r="F13" s="36">
        <v>9645.2</v>
      </c>
      <c r="G13" s="36">
        <v>0</v>
      </c>
      <c r="H13" s="36">
        <v>6117.8</v>
      </c>
      <c r="I13" s="36">
        <v>-20808.1</v>
      </c>
      <c r="J13" s="36">
        <v>14000</v>
      </c>
      <c r="K13" s="36">
        <v>-35649.7</v>
      </c>
      <c r="L13" s="36">
        <v>841.6</v>
      </c>
      <c r="M13" s="36">
        <v>0</v>
      </c>
      <c r="N13" s="36">
        <v>0</v>
      </c>
      <c r="O13" s="36">
        <v>0</v>
      </c>
      <c r="P13" s="36">
        <v>31013.8</v>
      </c>
      <c r="Q13" s="36">
        <v>12877.2</v>
      </c>
      <c r="R13" s="36">
        <v>4510.7</v>
      </c>
      <c r="S13" s="36">
        <v>13625.9</v>
      </c>
      <c r="T13" s="36">
        <v>10205.7</v>
      </c>
      <c r="U13" s="36">
        <v>162745.5</v>
      </c>
      <c r="V13" s="32">
        <v>-10135.4</v>
      </c>
      <c r="W13" s="36">
        <v>312</v>
      </c>
      <c r="X13" s="32">
        <v>166397.4</v>
      </c>
      <c r="Y13" s="32">
        <v>162745.5</v>
      </c>
      <c r="Z13" s="32">
        <v>176532.8</v>
      </c>
      <c r="AA13" s="32">
        <v>176532.8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226</v>
      </c>
      <c r="C14" s="31">
        <v>100</v>
      </c>
      <c r="D14" s="36">
        <v>52022</v>
      </c>
      <c r="E14" s="36">
        <v>786</v>
      </c>
      <c r="F14" s="36">
        <v>20656</v>
      </c>
      <c r="G14" s="36">
        <v>3642</v>
      </c>
      <c r="H14" s="36">
        <v>17014</v>
      </c>
      <c r="I14" s="36">
        <v>18584</v>
      </c>
      <c r="J14" s="36">
        <v>13604</v>
      </c>
      <c r="K14" s="36">
        <v>6768</v>
      </c>
      <c r="L14" s="36">
        <v>0</v>
      </c>
      <c r="M14" s="36">
        <v>51236</v>
      </c>
      <c r="N14" s="36">
        <v>0</v>
      </c>
      <c r="O14" s="36">
        <v>51236</v>
      </c>
      <c r="P14" s="36">
        <v>1070</v>
      </c>
      <c r="Q14" s="36">
        <v>57</v>
      </c>
      <c r="R14" s="36">
        <v>833</v>
      </c>
      <c r="S14" s="36">
        <v>180</v>
      </c>
      <c r="T14" s="36">
        <v>72678</v>
      </c>
      <c r="U14" s="36">
        <v>0</v>
      </c>
      <c r="V14" s="32">
        <v>3193</v>
      </c>
      <c r="W14" s="36">
        <v>2</v>
      </c>
      <c r="X14" s="32">
        <v>6300</v>
      </c>
      <c r="Y14" s="32">
        <v>0</v>
      </c>
      <c r="Z14" s="32">
        <v>3107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2">
        <v>0</v>
      </c>
      <c r="W15" s="36">
        <v>0</v>
      </c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2">
        <v>0</v>
      </c>
      <c r="W16" s="36">
        <v>0</v>
      </c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2">
        <v>0</v>
      </c>
      <c r="W17" s="36">
        <v>0</v>
      </c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2">
        <v>0</v>
      </c>
      <c r="W18" s="36">
        <v>0</v>
      </c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2">
        <v>0</v>
      </c>
      <c r="W19" s="36">
        <v>0</v>
      </c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2">
        <v>0</v>
      </c>
      <c r="W20" s="36">
        <v>0</v>
      </c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2">
        <v>0</v>
      </c>
      <c r="W21" s="36">
        <v>0</v>
      </c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2">
        <v>0</v>
      </c>
      <c r="W22" s="36">
        <v>0</v>
      </c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2">
        <v>0</v>
      </c>
      <c r="W23" s="36">
        <v>0</v>
      </c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2">
        <v>0</v>
      </c>
      <c r="W24" s="36">
        <v>0</v>
      </c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2">
        <v>0</v>
      </c>
      <c r="W25" s="36">
        <v>0</v>
      </c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2">
        <v>0</v>
      </c>
      <c r="W26" s="36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2">
        <v>0</v>
      </c>
      <c r="W27" s="36">
        <v>0</v>
      </c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2">
        <v>0</v>
      </c>
      <c r="W28" s="36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2">
        <v>0</v>
      </c>
      <c r="W29" s="36">
        <v>0</v>
      </c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2">
        <v>0</v>
      </c>
      <c r="W30" s="36">
        <v>0</v>
      </c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v>385211.7</v>
      </c>
      <c r="E31" s="64">
        <v>333785.9</v>
      </c>
      <c r="F31" s="64">
        <v>265459.8</v>
      </c>
      <c r="G31" s="64">
        <v>31527.9</v>
      </c>
      <c r="H31" s="64">
        <v>220315.3</v>
      </c>
      <c r="I31" s="64">
        <v>376353</v>
      </c>
      <c r="J31" s="64">
        <v>127816.2</v>
      </c>
      <c r="K31" s="64">
        <v>234373.4</v>
      </c>
      <c r="L31" s="64">
        <v>15951.4</v>
      </c>
      <c r="M31" s="64">
        <v>166624</v>
      </c>
      <c r="N31" s="64">
        <v>4347</v>
      </c>
      <c r="O31" s="64">
        <v>162277</v>
      </c>
      <c r="P31" s="64">
        <v>114042.6</v>
      </c>
      <c r="Q31" s="64">
        <v>16571.5</v>
      </c>
      <c r="R31" s="64">
        <v>28077.1</v>
      </c>
      <c r="S31" s="64">
        <v>64894.8</v>
      </c>
      <c r="T31" s="64">
        <v>658807.6</v>
      </c>
      <c r="U31" s="49">
        <v>343872.3</v>
      </c>
      <c r="V31" s="50">
        <v>-284980.8</v>
      </c>
      <c r="W31" s="64">
        <v>572</v>
      </c>
      <c r="X31" s="50">
        <v>374661.2</v>
      </c>
      <c r="Y31" s="50">
        <v>343872.6</v>
      </c>
      <c r="Z31" s="50">
        <v>659642</v>
      </c>
      <c r="AA31" s="51">
        <v>656535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20">
    <mergeCell ref="A4:Y4"/>
    <mergeCell ref="A6:A7"/>
    <mergeCell ref="B6:B7"/>
    <mergeCell ref="D6:D8"/>
    <mergeCell ref="P6:P7"/>
    <mergeCell ref="T6:T7"/>
    <mergeCell ref="U6:U7"/>
    <mergeCell ref="V6:V7"/>
    <mergeCell ref="W6:W7"/>
    <mergeCell ref="X6:X7"/>
    <mergeCell ref="Y6:Y7"/>
    <mergeCell ref="Z6:Z7"/>
    <mergeCell ref="AA6:AA7"/>
    <mergeCell ref="A2:AA2"/>
    <mergeCell ref="A3:AA3"/>
    <mergeCell ref="E6:E7"/>
    <mergeCell ref="F6:F7"/>
    <mergeCell ref="C6:C7"/>
    <mergeCell ref="I6:I7"/>
    <mergeCell ref="M6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6" sqref="A1:IV16384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s="15" customFormat="1" ht="45" customHeight="1">
      <c r="T1" s="361"/>
      <c r="U1" s="361"/>
      <c r="V1" s="361"/>
      <c r="W1" s="361"/>
      <c r="X1" s="361"/>
      <c r="Y1" s="361"/>
      <c r="Z1" s="66"/>
      <c r="AA1" s="66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.75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172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D5" s="15" t="s">
        <v>262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173</v>
      </c>
      <c r="C10" s="31">
        <v>80</v>
      </c>
      <c r="D10" s="36">
        <v>2614716</v>
      </c>
      <c r="E10" s="36">
        <v>1520350</v>
      </c>
      <c r="F10" s="36">
        <v>214413</v>
      </c>
      <c r="G10" s="36">
        <v>19835</v>
      </c>
      <c r="H10" s="36">
        <v>1601</v>
      </c>
      <c r="I10" s="36">
        <v>2246809</v>
      </c>
      <c r="J10" s="36">
        <v>89515</v>
      </c>
      <c r="K10" s="36">
        <v>-125453</v>
      </c>
      <c r="L10" s="36">
        <v>0</v>
      </c>
      <c r="M10" s="36">
        <v>257243</v>
      </c>
      <c r="N10" s="36">
        <v>120000</v>
      </c>
      <c r="O10" s="36">
        <v>137243</v>
      </c>
      <c r="P10" s="36">
        <v>325077</v>
      </c>
      <c r="Q10" s="36">
        <v>9308</v>
      </c>
      <c r="R10" s="36">
        <v>13802</v>
      </c>
      <c r="S10" s="36">
        <v>38552</v>
      </c>
      <c r="T10" s="36">
        <v>2829129</v>
      </c>
      <c r="U10" s="36">
        <v>174131</v>
      </c>
      <c r="V10" s="32">
        <v>-137335</v>
      </c>
      <c r="W10" s="36">
        <v>142</v>
      </c>
      <c r="X10" s="32">
        <v>186810</v>
      </c>
      <c r="Y10" s="32">
        <v>174200</v>
      </c>
      <c r="Z10" s="32">
        <v>324145</v>
      </c>
      <c r="AA10" s="32">
        <v>270826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98</v>
      </c>
      <c r="C11" s="31">
        <v>100</v>
      </c>
      <c r="D11" s="36">
        <v>542670</v>
      </c>
      <c r="E11" s="36">
        <v>535741</v>
      </c>
      <c r="F11" s="36">
        <v>344618</v>
      </c>
      <c r="G11" s="36">
        <v>8214</v>
      </c>
      <c r="H11" s="36">
        <v>1718</v>
      </c>
      <c r="I11" s="36">
        <v>265657</v>
      </c>
      <c r="J11" s="36">
        <v>50000</v>
      </c>
      <c r="K11" s="36">
        <v>-29551</v>
      </c>
      <c r="L11" s="36">
        <v>177068</v>
      </c>
      <c r="M11" s="36">
        <v>480617</v>
      </c>
      <c r="N11" s="36">
        <v>47681</v>
      </c>
      <c r="O11" s="36">
        <v>432936</v>
      </c>
      <c r="P11" s="36">
        <v>141014</v>
      </c>
      <c r="Q11" s="36">
        <v>13533</v>
      </c>
      <c r="R11" s="36">
        <v>6921</v>
      </c>
      <c r="S11" s="36">
        <v>19698</v>
      </c>
      <c r="T11" s="36">
        <v>887288</v>
      </c>
      <c r="U11" s="36">
        <v>9959</v>
      </c>
      <c r="V11" s="32">
        <v>-17460</v>
      </c>
      <c r="W11" s="65">
        <v>65</v>
      </c>
      <c r="X11" s="32">
        <v>21695</v>
      </c>
      <c r="Y11" s="32">
        <v>9959</v>
      </c>
      <c r="Z11" s="32">
        <v>39155</v>
      </c>
      <c r="AA11" s="32">
        <v>6945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97</v>
      </c>
      <c r="C12" s="31">
        <v>99</v>
      </c>
      <c r="D12" s="36">
        <v>1866669</v>
      </c>
      <c r="E12" s="36">
        <v>1866669</v>
      </c>
      <c r="F12" s="36">
        <v>245361</v>
      </c>
      <c r="G12" s="36">
        <v>15998</v>
      </c>
      <c r="H12" s="36">
        <v>7041</v>
      </c>
      <c r="I12" s="36">
        <v>1363805</v>
      </c>
      <c r="J12" s="36">
        <v>717066</v>
      </c>
      <c r="K12" s="36">
        <v>-121747</v>
      </c>
      <c r="L12" s="36">
        <v>61415</v>
      </c>
      <c r="M12" s="36">
        <v>618125</v>
      </c>
      <c r="N12" s="36">
        <v>0</v>
      </c>
      <c r="O12" s="36">
        <v>6708</v>
      </c>
      <c r="P12" s="36">
        <v>130100</v>
      </c>
      <c r="Q12" s="36">
        <v>2378</v>
      </c>
      <c r="R12" s="36">
        <v>10894</v>
      </c>
      <c r="S12" s="36">
        <v>3409</v>
      </c>
      <c r="T12" s="36">
        <v>2112030</v>
      </c>
      <c r="U12" s="36">
        <v>58636</v>
      </c>
      <c r="V12" s="32">
        <v>-16192</v>
      </c>
      <c r="W12" s="65">
        <v>129</v>
      </c>
      <c r="X12" s="32">
        <v>58863</v>
      </c>
      <c r="Y12" s="32">
        <v>44813</v>
      </c>
      <c r="Z12" s="32">
        <v>75055</v>
      </c>
      <c r="AA12" s="32">
        <v>75055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174</v>
      </c>
      <c r="C13" s="31">
        <v>100</v>
      </c>
      <c r="D13" s="36">
        <v>1024965</v>
      </c>
      <c r="E13" s="36">
        <v>952973</v>
      </c>
      <c r="F13" s="36">
        <v>405169</v>
      </c>
      <c r="G13" s="36">
        <v>2653</v>
      </c>
      <c r="H13" s="36">
        <v>328114</v>
      </c>
      <c r="I13" s="36">
        <v>1148937</v>
      </c>
      <c r="J13" s="36">
        <v>176567</v>
      </c>
      <c r="K13" s="36">
        <v>51580</v>
      </c>
      <c r="L13" s="36">
        <v>26484</v>
      </c>
      <c r="M13" s="36">
        <v>208312</v>
      </c>
      <c r="N13" s="36">
        <v>70612</v>
      </c>
      <c r="O13" s="36">
        <v>132121</v>
      </c>
      <c r="P13" s="36">
        <v>72884</v>
      </c>
      <c r="Q13" s="36">
        <v>7447</v>
      </c>
      <c r="R13" s="36">
        <v>6386</v>
      </c>
      <c r="S13" s="36">
        <v>5412</v>
      </c>
      <c r="T13" s="36">
        <v>1430133</v>
      </c>
      <c r="U13" s="36">
        <v>18596</v>
      </c>
      <c r="V13" s="32">
        <v>15266</v>
      </c>
      <c r="W13" s="65">
        <v>65</v>
      </c>
      <c r="X13" s="32">
        <v>112387.2</v>
      </c>
      <c r="Y13" s="32">
        <v>18596.5</v>
      </c>
      <c r="Z13" s="32">
        <v>97121.20000000001</v>
      </c>
      <c r="AA13" s="32">
        <v>33618.1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95</v>
      </c>
      <c r="C14" s="31">
        <v>100</v>
      </c>
      <c r="D14" s="36">
        <v>652736.6</v>
      </c>
      <c r="E14" s="36">
        <v>165424</v>
      </c>
      <c r="F14" s="36">
        <v>266664</v>
      </c>
      <c r="G14" s="36">
        <v>28114</v>
      </c>
      <c r="H14" s="36">
        <v>18217</v>
      </c>
      <c r="I14" s="36">
        <v>846966</v>
      </c>
      <c r="J14" s="36">
        <v>263429</v>
      </c>
      <c r="K14" s="36">
        <v>7019.1</v>
      </c>
      <c r="L14" s="36">
        <v>234539</v>
      </c>
      <c r="M14" s="36">
        <v>0</v>
      </c>
      <c r="N14" s="36">
        <v>0</v>
      </c>
      <c r="O14" s="36">
        <v>0</v>
      </c>
      <c r="P14" s="36">
        <v>72434</v>
      </c>
      <c r="Q14" s="36">
        <v>4705.7</v>
      </c>
      <c r="R14" s="36">
        <v>0</v>
      </c>
      <c r="S14" s="36">
        <v>7402.9</v>
      </c>
      <c r="T14" s="36">
        <v>919400.7</v>
      </c>
      <c r="U14" s="36">
        <v>0</v>
      </c>
      <c r="V14" s="32">
        <v>-3360.3000000000075</v>
      </c>
      <c r="W14" s="65">
        <v>24</v>
      </c>
      <c r="X14" s="32">
        <v>0</v>
      </c>
      <c r="Y14" s="32">
        <v>0</v>
      </c>
      <c r="Z14" s="32">
        <v>3360.3000000000075</v>
      </c>
      <c r="AA14" s="32">
        <v>7.275957614183426E-12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99</v>
      </c>
      <c r="C15" s="31">
        <v>100</v>
      </c>
      <c r="D15" s="36">
        <v>742143</v>
      </c>
      <c r="E15" s="36">
        <v>738120</v>
      </c>
      <c r="F15" s="36">
        <v>7400</v>
      </c>
      <c r="G15" s="36">
        <v>3242</v>
      </c>
      <c r="H15" s="36">
        <v>0</v>
      </c>
      <c r="I15" s="36">
        <v>342719</v>
      </c>
      <c r="J15" s="36">
        <v>87800</v>
      </c>
      <c r="K15" s="36">
        <v>-112469</v>
      </c>
      <c r="L15" s="36">
        <v>367388</v>
      </c>
      <c r="M15" s="36">
        <v>399866</v>
      </c>
      <c r="N15" s="36">
        <v>13738</v>
      </c>
      <c r="O15" s="36">
        <v>381373</v>
      </c>
      <c r="P15" s="36">
        <v>6958</v>
      </c>
      <c r="Q15" s="36">
        <v>203</v>
      </c>
      <c r="R15" s="36">
        <v>1413</v>
      </c>
      <c r="S15" s="36">
        <v>5324</v>
      </c>
      <c r="T15" s="36">
        <v>749543</v>
      </c>
      <c r="U15" s="36">
        <v>4560</v>
      </c>
      <c r="V15" s="32">
        <v>-5981.6</v>
      </c>
      <c r="W15" s="65">
        <v>6</v>
      </c>
      <c r="X15" s="32">
        <v>4559.8</v>
      </c>
      <c r="Y15" s="32">
        <v>4455.8</v>
      </c>
      <c r="Z15" s="32">
        <v>10541.399999999998</v>
      </c>
      <c r="AA15" s="32">
        <v>8707.099999999999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96</v>
      </c>
      <c r="C16" s="31">
        <v>100</v>
      </c>
      <c r="D16" s="36">
        <v>191817.3</v>
      </c>
      <c r="E16" s="36">
        <v>184840.1</v>
      </c>
      <c r="F16" s="36">
        <v>231658.9</v>
      </c>
      <c r="G16" s="36">
        <v>717.4</v>
      </c>
      <c r="H16" s="36">
        <v>221551.5</v>
      </c>
      <c r="I16" s="36">
        <v>423010</v>
      </c>
      <c r="J16" s="36">
        <v>419000</v>
      </c>
      <c r="K16" s="36">
        <v>4010</v>
      </c>
      <c r="L16" s="36">
        <v>0</v>
      </c>
      <c r="M16" s="36">
        <v>0</v>
      </c>
      <c r="N16" s="36">
        <v>0</v>
      </c>
      <c r="O16" s="36">
        <v>0</v>
      </c>
      <c r="P16" s="36">
        <v>466.2</v>
      </c>
      <c r="Q16" s="36">
        <v>0</v>
      </c>
      <c r="R16" s="36">
        <v>466.2</v>
      </c>
      <c r="S16" s="36">
        <v>0</v>
      </c>
      <c r="T16" s="36">
        <v>423476.2</v>
      </c>
      <c r="U16" s="36">
        <v>11441.7</v>
      </c>
      <c r="V16" s="32">
        <v>-3334.3</v>
      </c>
      <c r="W16" s="65">
        <v>15</v>
      </c>
      <c r="X16" s="32">
        <v>11441.7</v>
      </c>
      <c r="Y16" s="32">
        <v>6526.6</v>
      </c>
      <c r="Z16" s="32">
        <v>14776</v>
      </c>
      <c r="AA16" s="32">
        <v>5672.1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175</v>
      </c>
      <c r="C17" s="31">
        <v>100</v>
      </c>
      <c r="D17" s="36">
        <v>54865</v>
      </c>
      <c r="E17" s="36">
        <v>54686</v>
      </c>
      <c r="F17" s="36">
        <v>48982</v>
      </c>
      <c r="G17" s="36">
        <v>6715.5</v>
      </c>
      <c r="H17" s="36">
        <v>41306</v>
      </c>
      <c r="I17" s="36">
        <v>34730</v>
      </c>
      <c r="J17" s="36">
        <v>7.8</v>
      </c>
      <c r="K17" s="36">
        <v>21454.1</v>
      </c>
      <c r="L17" s="36">
        <v>13268.1</v>
      </c>
      <c r="M17" s="36">
        <v>96</v>
      </c>
      <c r="N17" s="36">
        <v>0</v>
      </c>
      <c r="O17" s="36">
        <v>96</v>
      </c>
      <c r="P17" s="36">
        <v>69021</v>
      </c>
      <c r="Q17" s="36">
        <v>68285.1</v>
      </c>
      <c r="R17" s="36">
        <v>735.9</v>
      </c>
      <c r="S17" s="36">
        <v>0</v>
      </c>
      <c r="T17" s="36">
        <v>103847</v>
      </c>
      <c r="U17" s="36">
        <v>28802</v>
      </c>
      <c r="V17" s="32">
        <v>10138</v>
      </c>
      <c r="W17" s="65">
        <v>9</v>
      </c>
      <c r="X17" s="32">
        <v>28860</v>
      </c>
      <c r="Y17" s="32">
        <v>28802</v>
      </c>
      <c r="Z17" s="32">
        <v>18722.000000000004</v>
      </c>
      <c r="AA17" s="32">
        <v>18722.000000000004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92</v>
      </c>
      <c r="C18" s="31">
        <v>100</v>
      </c>
      <c r="D18" s="36">
        <v>166117.7</v>
      </c>
      <c r="E18" s="36">
        <v>166010</v>
      </c>
      <c r="F18" s="36">
        <v>4736.2</v>
      </c>
      <c r="G18" s="36">
        <v>0</v>
      </c>
      <c r="H18" s="36">
        <v>2648.4</v>
      </c>
      <c r="I18" s="36">
        <v>86472</v>
      </c>
      <c r="J18" s="36">
        <v>127542</v>
      </c>
      <c r="K18" s="36">
        <v>41069.5</v>
      </c>
      <c r="L18" s="36">
        <v>0</v>
      </c>
      <c r="M18" s="36">
        <v>81955.1</v>
      </c>
      <c r="N18" s="36">
        <v>0</v>
      </c>
      <c r="O18" s="36">
        <v>0</v>
      </c>
      <c r="P18" s="36">
        <v>2426.3</v>
      </c>
      <c r="Q18" s="36">
        <v>1595.8</v>
      </c>
      <c r="R18" s="36">
        <v>744.8</v>
      </c>
      <c r="S18" s="36">
        <v>0.6</v>
      </c>
      <c r="T18" s="36">
        <v>170853.9</v>
      </c>
      <c r="U18" s="36">
        <v>78497</v>
      </c>
      <c r="V18" s="32">
        <v>-5115</v>
      </c>
      <c r="W18" s="65">
        <v>13</v>
      </c>
      <c r="X18" s="32">
        <v>12598</v>
      </c>
      <c r="Y18" s="32">
        <v>11362</v>
      </c>
      <c r="Z18" s="32">
        <v>17713</v>
      </c>
      <c r="AA18" s="32">
        <v>17393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94</v>
      </c>
      <c r="C19" s="31">
        <v>100</v>
      </c>
      <c r="D19" s="36">
        <v>4102</v>
      </c>
      <c r="E19" s="36">
        <v>4102</v>
      </c>
      <c r="F19" s="36">
        <v>171984</v>
      </c>
      <c r="G19" s="36">
        <v>41653</v>
      </c>
      <c r="H19" s="36">
        <v>108280</v>
      </c>
      <c r="I19" s="36">
        <v>108753</v>
      </c>
      <c r="J19" s="36">
        <v>92</v>
      </c>
      <c r="K19" s="36">
        <v>97842</v>
      </c>
      <c r="L19" s="36">
        <v>10819</v>
      </c>
      <c r="M19" s="36">
        <v>0</v>
      </c>
      <c r="N19" s="36">
        <v>0</v>
      </c>
      <c r="O19" s="36">
        <v>0</v>
      </c>
      <c r="P19" s="36">
        <v>67333</v>
      </c>
      <c r="Q19" s="36">
        <v>56010</v>
      </c>
      <c r="R19" s="36">
        <v>0</v>
      </c>
      <c r="S19" s="36">
        <v>0</v>
      </c>
      <c r="T19" s="36">
        <v>176086</v>
      </c>
      <c r="U19" s="36">
        <v>52233</v>
      </c>
      <c r="V19" s="32">
        <v>14760</v>
      </c>
      <c r="W19" s="65">
        <v>13</v>
      </c>
      <c r="X19" s="32">
        <v>54431.7</v>
      </c>
      <c r="Y19" s="32">
        <v>52232.7</v>
      </c>
      <c r="Z19" s="32">
        <v>35931.7</v>
      </c>
      <c r="AA19" s="32">
        <v>24821.1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93</v>
      </c>
      <c r="C20" s="37" t="s">
        <v>100</v>
      </c>
      <c r="D20" s="134">
        <v>1808740</v>
      </c>
      <c r="E20" s="134">
        <v>1808440</v>
      </c>
      <c r="F20" s="134">
        <v>16644</v>
      </c>
      <c r="G20" s="134">
        <v>275</v>
      </c>
      <c r="H20" s="134">
        <v>5849</v>
      </c>
      <c r="I20" s="134">
        <v>298862</v>
      </c>
      <c r="J20" s="134">
        <v>41598</v>
      </c>
      <c r="K20" s="134">
        <v>-1377710</v>
      </c>
      <c r="L20" s="134">
        <v>6630</v>
      </c>
      <c r="M20" s="134">
        <v>1504012</v>
      </c>
      <c r="N20" s="134">
        <v>1504012</v>
      </c>
      <c r="O20" s="134">
        <v>0</v>
      </c>
      <c r="P20" s="134">
        <v>22510</v>
      </c>
      <c r="Q20" s="134">
        <v>1262</v>
      </c>
      <c r="R20" s="134">
        <v>0</v>
      </c>
      <c r="S20" s="134">
        <v>4248</v>
      </c>
      <c r="T20" s="134">
        <v>1825384</v>
      </c>
      <c r="U20" s="134">
        <v>42458</v>
      </c>
      <c r="V20" s="32">
        <v>34.4</v>
      </c>
      <c r="W20" s="65">
        <v>45</v>
      </c>
      <c r="X20" s="32">
        <v>44092</v>
      </c>
      <c r="Y20" s="32">
        <v>42862</v>
      </c>
      <c r="Z20" s="32">
        <v>44049</v>
      </c>
      <c r="AA20" s="32">
        <v>44049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91</v>
      </c>
      <c r="C21" s="37" t="s">
        <v>100</v>
      </c>
      <c r="D21" s="65">
        <v>626817</v>
      </c>
      <c r="E21" s="65">
        <v>626617</v>
      </c>
      <c r="F21" s="65">
        <v>21612</v>
      </c>
      <c r="G21" s="65">
        <v>0</v>
      </c>
      <c r="H21" s="65">
        <v>730</v>
      </c>
      <c r="I21" s="65">
        <v>629932</v>
      </c>
      <c r="J21" s="65">
        <v>13000</v>
      </c>
      <c r="K21" s="65">
        <v>56947</v>
      </c>
      <c r="L21" s="65">
        <v>1950</v>
      </c>
      <c r="M21" s="65">
        <v>0</v>
      </c>
      <c r="N21" s="65">
        <v>0</v>
      </c>
      <c r="O21" s="65">
        <v>0</v>
      </c>
      <c r="P21" s="65">
        <v>18497</v>
      </c>
      <c r="Q21" s="65">
        <v>858</v>
      </c>
      <c r="R21" s="65">
        <v>2657</v>
      </c>
      <c r="S21" s="65">
        <v>3313</v>
      </c>
      <c r="T21" s="289">
        <v>648429</v>
      </c>
      <c r="U21" s="290">
        <v>42487</v>
      </c>
      <c r="V21" s="32">
        <v>1348</v>
      </c>
      <c r="W21" s="65">
        <v>30</v>
      </c>
      <c r="X21" s="32">
        <v>42487</v>
      </c>
      <c r="Y21" s="32">
        <v>42487</v>
      </c>
      <c r="Z21" s="32">
        <v>40870</v>
      </c>
      <c r="AA21" s="32">
        <v>40870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90</v>
      </c>
      <c r="C22" s="37" t="s">
        <v>100</v>
      </c>
      <c r="D22" s="36">
        <v>1187541</v>
      </c>
      <c r="E22" s="36">
        <v>219</v>
      </c>
      <c r="F22" s="36">
        <v>17052051</v>
      </c>
      <c r="G22" s="36">
        <v>497128</v>
      </c>
      <c r="H22" s="36">
        <v>221535</v>
      </c>
      <c r="I22" s="36">
        <v>18000017</v>
      </c>
      <c r="J22" s="36">
        <v>2889770</v>
      </c>
      <c r="K22" s="36">
        <v>14511093</v>
      </c>
      <c r="L22" s="36">
        <v>599156</v>
      </c>
      <c r="M22" s="36">
        <v>0</v>
      </c>
      <c r="N22" s="36">
        <v>0</v>
      </c>
      <c r="O22" s="36">
        <v>0</v>
      </c>
      <c r="P22" s="36">
        <v>239575</v>
      </c>
      <c r="Q22" s="36">
        <v>110</v>
      </c>
      <c r="R22" s="36">
        <v>225</v>
      </c>
      <c r="S22" s="36">
        <v>99</v>
      </c>
      <c r="T22" s="36">
        <v>18239592</v>
      </c>
      <c r="U22" s="36">
        <v>0</v>
      </c>
      <c r="V22" s="32">
        <v>58427</v>
      </c>
      <c r="W22" s="65">
        <v>3</v>
      </c>
      <c r="X22" s="32">
        <v>67901</v>
      </c>
      <c r="Y22" s="32">
        <v>0</v>
      </c>
      <c r="Z22" s="32">
        <v>9474</v>
      </c>
      <c r="AA22" s="32">
        <v>7757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263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32">
        <v>0</v>
      </c>
      <c r="W23" s="65"/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32">
        <v>0</v>
      </c>
      <c r="W24" s="65"/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2">
        <v>0</v>
      </c>
      <c r="W25" s="65"/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/>
      <c r="V26" s="32">
        <v>0</v>
      </c>
      <c r="W26" s="65"/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6"/>
      <c r="V27" s="32">
        <v>0</v>
      </c>
      <c r="W27" s="37"/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/>
      <c r="V28" s="32">
        <v>0</v>
      </c>
      <c r="W28" s="37"/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6"/>
      <c r="V29" s="32">
        <v>0</v>
      </c>
      <c r="W29" s="37"/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32">
        <v>0</v>
      </c>
      <c r="W30" s="42"/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48">
        <v>11483899.6</v>
      </c>
      <c r="E31" s="48">
        <v>8624191.1</v>
      </c>
      <c r="F31" s="48">
        <v>19031293.1</v>
      </c>
      <c r="G31" s="48">
        <v>624544.9</v>
      </c>
      <c r="H31" s="48">
        <v>958590.9</v>
      </c>
      <c r="I31" s="48">
        <v>25796669</v>
      </c>
      <c r="J31" s="48">
        <v>4875386.8</v>
      </c>
      <c r="K31" s="48">
        <v>13024084.7</v>
      </c>
      <c r="L31" s="48">
        <v>1498717.1</v>
      </c>
      <c r="M31" s="48">
        <v>3550226.1</v>
      </c>
      <c r="N31" s="48">
        <v>1756043</v>
      </c>
      <c r="O31" s="48">
        <v>1090477</v>
      </c>
      <c r="P31" s="48">
        <v>1168295.5</v>
      </c>
      <c r="Q31" s="48">
        <v>165695.6</v>
      </c>
      <c r="R31" s="48">
        <v>44244.9</v>
      </c>
      <c r="S31" s="48">
        <v>87458.5</v>
      </c>
      <c r="T31" s="48">
        <v>30515191.799999997</v>
      </c>
      <c r="U31" s="49">
        <v>521800.7</v>
      </c>
      <c r="V31" s="50">
        <v>-88804.80000000002</v>
      </c>
      <c r="W31" s="48">
        <v>559</v>
      </c>
      <c r="X31" s="50">
        <v>646126.4</v>
      </c>
      <c r="Y31" s="50">
        <v>436296.60000000003</v>
      </c>
      <c r="Z31" s="50">
        <v>730913.6</v>
      </c>
      <c r="AA31" s="51">
        <v>554435.3999999999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1:27" s="55" customFormat="1" ht="20.25">
      <c r="A33" s="55" t="s">
        <v>264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94"/>
      <c r="W36" s="56"/>
      <c r="X36" s="56"/>
      <c r="Y36" s="56"/>
      <c r="Z36" s="56"/>
      <c r="AA36" s="56"/>
    </row>
    <row r="37" ht="17.25">
      <c r="V37" s="34"/>
    </row>
    <row r="38" ht="17.25">
      <c r="V38" s="9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Q6:S6"/>
    <mergeCell ref="R7:R8"/>
    <mergeCell ref="S7:S8"/>
    <mergeCell ref="Z6:Z8"/>
    <mergeCell ref="P6:P8"/>
    <mergeCell ref="Y6:Y8"/>
    <mergeCell ref="B6:B7"/>
    <mergeCell ref="C6:C8"/>
    <mergeCell ref="D6:D8"/>
    <mergeCell ref="W6:W8"/>
    <mergeCell ref="AA6:AA8"/>
    <mergeCell ref="G7:G8"/>
    <mergeCell ref="H7:H8"/>
    <mergeCell ref="J7:J8"/>
    <mergeCell ref="K7:K8"/>
    <mergeCell ref="I6:I8"/>
    <mergeCell ref="U6:U8"/>
    <mergeCell ref="L7:L8"/>
    <mergeCell ref="N7:N8"/>
    <mergeCell ref="O7:O8"/>
    <mergeCell ref="T1:Y1"/>
    <mergeCell ref="A2:Y2"/>
    <mergeCell ref="A3:Y3"/>
    <mergeCell ref="A4:Y4"/>
    <mergeCell ref="A6:A7"/>
    <mergeCell ref="M6:M8"/>
    <mergeCell ref="E6:E8"/>
    <mergeCell ref="F6:F8"/>
    <mergeCell ref="Q7:Q8"/>
    <mergeCell ref="G6:H6"/>
    <mergeCell ref="X6:X8"/>
    <mergeCell ref="V6:V8"/>
    <mergeCell ref="N6:O6"/>
    <mergeCell ref="J6:L6"/>
    <mergeCell ref="T6:T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5.421875" style="6" customWidth="1"/>
    <col min="2" max="2" width="35.57421875" style="6" customWidth="1"/>
    <col min="3" max="3" width="5.28125" style="6" customWidth="1"/>
    <col min="4" max="4" width="18.8515625" style="6" customWidth="1"/>
    <col min="5" max="5" width="18.140625" style="6" customWidth="1"/>
    <col min="6" max="7" width="18.8515625" style="6" customWidth="1"/>
    <col min="8" max="8" width="20.57421875" style="6" customWidth="1"/>
    <col min="9" max="9" width="18.28125" style="6" customWidth="1"/>
    <col min="10" max="10" width="16.7109375" style="6" customWidth="1"/>
    <col min="11" max="11" width="16.00390625" style="6" customWidth="1"/>
    <col min="12" max="12" width="18.421875" style="6" customWidth="1"/>
    <col min="13" max="13" width="16.140625" style="6" customWidth="1"/>
    <col min="14" max="14" width="14.421875" style="6" customWidth="1"/>
    <col min="15" max="15" width="15.28125" style="6" customWidth="1"/>
    <col min="16" max="16" width="15.00390625" style="6" customWidth="1"/>
    <col min="17" max="17" width="13.7109375" style="6" customWidth="1"/>
    <col min="18" max="18" width="16.57421875" style="6" customWidth="1"/>
    <col min="19" max="19" width="12.140625" style="6" customWidth="1"/>
    <col min="20" max="20" width="13.28125" style="6" customWidth="1"/>
    <col min="21" max="21" width="16.8515625" style="59" customWidth="1"/>
    <col min="22" max="22" width="15.28125" style="6" customWidth="1"/>
    <col min="23" max="23" width="15.57421875" style="6" customWidth="1"/>
    <col min="24" max="24" width="17.57421875" style="6" customWidth="1"/>
    <col min="25" max="27" width="17.28125" style="6" customWidth="1"/>
    <col min="28" max="28" width="14.7109375" style="6" customWidth="1"/>
    <col min="29" max="29" width="13.57421875" style="6" customWidth="1"/>
    <col min="30" max="30" width="13.140625" style="6" customWidth="1"/>
    <col min="31" max="31" width="14.57421875" style="6" hidden="1" customWidth="1"/>
    <col min="32" max="32" width="12.140625" style="6" customWidth="1"/>
    <col min="33" max="16384" width="9.140625" style="6" customWidth="1"/>
  </cols>
  <sheetData>
    <row r="1" spans="20:27" ht="45" customHeight="1">
      <c r="T1" s="348"/>
      <c r="U1" s="348"/>
      <c r="V1" s="348"/>
      <c r="W1" s="348"/>
      <c r="X1" s="348"/>
      <c r="Y1" s="348"/>
      <c r="Z1" s="7"/>
      <c r="AA1" s="7"/>
    </row>
    <row r="2" spans="1:27" s="9" customFormat="1" ht="41.25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8"/>
      <c r="AA2" s="8"/>
    </row>
    <row r="3" spans="1:27" s="9" customFormat="1" ht="39" customHeight="1">
      <c r="A3" s="350" t="s">
        <v>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10"/>
      <c r="AA3" s="10"/>
    </row>
    <row r="4" spans="1:28" s="14" customFormat="1" ht="26.25" customHeight="1">
      <c r="A4" s="351" t="s">
        <v>227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11"/>
      <c r="AA4" s="12" t="s">
        <v>21</v>
      </c>
      <c r="AB4" s="13"/>
    </row>
    <row r="5" spans="2:28" s="15" customFormat="1" ht="18" thickBot="1">
      <c r="B5" s="16" t="s">
        <v>22</v>
      </c>
      <c r="C5" s="17"/>
      <c r="D5" s="15" t="s">
        <v>228</v>
      </c>
      <c r="U5" s="18"/>
      <c r="AA5" s="19" t="s">
        <v>23</v>
      </c>
      <c r="AB5" s="20"/>
    </row>
    <row r="6" spans="1:27" ht="27.75" customHeight="1" thickTop="1">
      <c r="A6" s="352" t="s">
        <v>24</v>
      </c>
      <c r="B6" s="354" t="s">
        <v>25</v>
      </c>
      <c r="C6" s="356" t="s">
        <v>26</v>
      </c>
      <c r="D6" s="332" t="s">
        <v>27</v>
      </c>
      <c r="E6" s="329" t="s">
        <v>28</v>
      </c>
      <c r="F6" s="332" t="s">
        <v>29</v>
      </c>
      <c r="G6" s="337" t="s">
        <v>30</v>
      </c>
      <c r="H6" s="338"/>
      <c r="I6" s="332" t="s">
        <v>31</v>
      </c>
      <c r="J6" s="337" t="s">
        <v>30</v>
      </c>
      <c r="K6" s="339"/>
      <c r="L6" s="338"/>
      <c r="M6" s="326" t="s">
        <v>32</v>
      </c>
      <c r="N6" s="337" t="s">
        <v>30</v>
      </c>
      <c r="O6" s="338"/>
      <c r="P6" s="332" t="s">
        <v>33</v>
      </c>
      <c r="Q6" s="358" t="s">
        <v>30</v>
      </c>
      <c r="R6" s="359"/>
      <c r="S6" s="360"/>
      <c r="T6" s="340" t="s">
        <v>34</v>
      </c>
      <c r="U6" s="332" t="s">
        <v>35</v>
      </c>
      <c r="V6" s="329" t="s">
        <v>36</v>
      </c>
      <c r="W6" s="332" t="s">
        <v>51</v>
      </c>
      <c r="X6" s="329" t="s">
        <v>37</v>
      </c>
      <c r="Y6" s="332" t="s">
        <v>38</v>
      </c>
      <c r="Z6" s="329" t="s">
        <v>39</v>
      </c>
      <c r="AA6" s="332" t="s">
        <v>40</v>
      </c>
    </row>
    <row r="7" spans="1:27" ht="239.25" customHeight="1">
      <c r="A7" s="353"/>
      <c r="B7" s="355"/>
      <c r="C7" s="355"/>
      <c r="D7" s="333"/>
      <c r="E7" s="330"/>
      <c r="F7" s="333"/>
      <c r="G7" s="335" t="s">
        <v>41</v>
      </c>
      <c r="H7" s="345" t="s">
        <v>42</v>
      </c>
      <c r="I7" s="343"/>
      <c r="J7" s="335" t="s">
        <v>43</v>
      </c>
      <c r="K7" s="335" t="s">
        <v>44</v>
      </c>
      <c r="L7" s="345" t="s">
        <v>45</v>
      </c>
      <c r="M7" s="327"/>
      <c r="N7" s="346" t="s">
        <v>46</v>
      </c>
      <c r="O7" s="346" t="s">
        <v>47</v>
      </c>
      <c r="P7" s="333"/>
      <c r="Q7" s="335" t="s">
        <v>48</v>
      </c>
      <c r="R7" s="335" t="s">
        <v>49</v>
      </c>
      <c r="S7" s="345" t="s">
        <v>50</v>
      </c>
      <c r="T7" s="341"/>
      <c r="U7" s="333"/>
      <c r="V7" s="330"/>
      <c r="W7" s="333"/>
      <c r="X7" s="330"/>
      <c r="Y7" s="343"/>
      <c r="Z7" s="330"/>
      <c r="AA7" s="333"/>
    </row>
    <row r="8" spans="1:27" ht="148.5" customHeight="1" thickBot="1">
      <c r="A8" s="21"/>
      <c r="B8" s="22"/>
      <c r="C8" s="357"/>
      <c r="D8" s="334"/>
      <c r="E8" s="331"/>
      <c r="F8" s="334"/>
      <c r="G8" s="336"/>
      <c r="H8" s="331"/>
      <c r="I8" s="344"/>
      <c r="J8" s="336"/>
      <c r="K8" s="336"/>
      <c r="L8" s="331"/>
      <c r="M8" s="328"/>
      <c r="N8" s="347"/>
      <c r="O8" s="347"/>
      <c r="P8" s="334"/>
      <c r="Q8" s="336"/>
      <c r="R8" s="336"/>
      <c r="S8" s="331"/>
      <c r="T8" s="342"/>
      <c r="U8" s="334"/>
      <c r="V8" s="331"/>
      <c r="W8" s="334"/>
      <c r="X8" s="331"/>
      <c r="Y8" s="344"/>
      <c r="Z8" s="331"/>
      <c r="AA8" s="334"/>
    </row>
    <row r="9" spans="1:27" s="29" customFormat="1" ht="15.75" customHeigh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  <c r="F9" s="26">
        <v>6</v>
      </c>
      <c r="G9" s="27">
        <v>7</v>
      </c>
      <c r="H9" s="27">
        <v>8</v>
      </c>
      <c r="I9" s="26">
        <v>9</v>
      </c>
      <c r="J9" s="27">
        <v>10</v>
      </c>
      <c r="K9" s="27">
        <v>11</v>
      </c>
      <c r="L9" s="27">
        <v>12</v>
      </c>
      <c r="M9" s="26">
        <v>13</v>
      </c>
      <c r="N9" s="26">
        <v>14</v>
      </c>
      <c r="O9" s="26">
        <v>15</v>
      </c>
      <c r="P9" s="26">
        <v>16</v>
      </c>
      <c r="Q9" s="27">
        <v>17</v>
      </c>
      <c r="R9" s="27">
        <v>18</v>
      </c>
      <c r="S9" s="28">
        <v>19</v>
      </c>
      <c r="T9" s="24">
        <v>20</v>
      </c>
      <c r="U9" s="26">
        <v>21</v>
      </c>
      <c r="V9" s="24">
        <v>22</v>
      </c>
      <c r="W9" s="26">
        <v>23</v>
      </c>
      <c r="X9" s="24">
        <v>24</v>
      </c>
      <c r="Y9" s="26">
        <v>25</v>
      </c>
      <c r="Z9" s="24">
        <v>26</v>
      </c>
      <c r="AA9" s="26">
        <v>27</v>
      </c>
    </row>
    <row r="10" spans="1:33" s="29" customFormat="1" ht="57" customHeight="1">
      <c r="A10" s="30" t="s">
        <v>52</v>
      </c>
      <c r="B10" s="35" t="s">
        <v>176</v>
      </c>
      <c r="C10" s="31">
        <v>100</v>
      </c>
      <c r="D10" s="36">
        <v>7581233</v>
      </c>
      <c r="E10" s="36">
        <v>7144585</v>
      </c>
      <c r="F10" s="36">
        <v>2260966</v>
      </c>
      <c r="G10" s="36">
        <v>606200</v>
      </c>
      <c r="H10" s="36">
        <v>279642</v>
      </c>
      <c r="I10" s="36">
        <v>8825500</v>
      </c>
      <c r="J10" s="36">
        <v>6921485</v>
      </c>
      <c r="K10" s="36">
        <v>865792</v>
      </c>
      <c r="L10" s="36">
        <v>1038223</v>
      </c>
      <c r="M10" s="36">
        <v>826290</v>
      </c>
      <c r="N10" s="36"/>
      <c r="O10" s="36">
        <v>432221</v>
      </c>
      <c r="P10" s="36">
        <v>190409</v>
      </c>
      <c r="Q10" s="36">
        <v>9458</v>
      </c>
      <c r="R10" s="36">
        <v>30607</v>
      </c>
      <c r="S10" s="36">
        <v>37251</v>
      </c>
      <c r="T10" s="36">
        <v>9842199</v>
      </c>
      <c r="U10" s="36">
        <v>623164</v>
      </c>
      <c r="V10" s="32">
        <v>63843</v>
      </c>
      <c r="W10" s="36">
        <v>423</v>
      </c>
      <c r="X10" s="32">
        <v>681996</v>
      </c>
      <c r="Y10" s="32">
        <v>623164</v>
      </c>
      <c r="Z10" s="32">
        <v>618153</v>
      </c>
      <c r="AA10" s="32">
        <v>612488</v>
      </c>
      <c r="AB10" s="33"/>
      <c r="AC10" s="34"/>
      <c r="AD10" s="34"/>
      <c r="AE10" s="34"/>
      <c r="AF10" s="34"/>
      <c r="AG10" s="6"/>
    </row>
    <row r="11" spans="1:33" s="29" customFormat="1" ht="57" customHeight="1">
      <c r="A11" s="30" t="s">
        <v>53</v>
      </c>
      <c r="B11" s="35" t="s">
        <v>177</v>
      </c>
      <c r="C11" s="31">
        <v>100</v>
      </c>
      <c r="D11" s="36">
        <v>1677</v>
      </c>
      <c r="E11" s="36">
        <v>427</v>
      </c>
      <c r="F11" s="36">
        <v>47000</v>
      </c>
      <c r="G11" s="36">
        <v>11350</v>
      </c>
      <c r="H11" s="36">
        <v>34951</v>
      </c>
      <c r="I11" s="36">
        <v>36205</v>
      </c>
      <c r="J11" s="36">
        <v>12986</v>
      </c>
      <c r="K11" s="36">
        <v>20972</v>
      </c>
      <c r="L11" s="36">
        <v>1948</v>
      </c>
      <c r="M11" s="36">
        <v>0</v>
      </c>
      <c r="N11" s="36"/>
      <c r="O11" s="36"/>
      <c r="P11" s="36">
        <v>12472</v>
      </c>
      <c r="Q11" s="36">
        <v>1125</v>
      </c>
      <c r="R11" s="36">
        <v>1395</v>
      </c>
      <c r="S11" s="36">
        <v>3535</v>
      </c>
      <c r="T11" s="36">
        <v>48677</v>
      </c>
      <c r="U11" s="36">
        <v>52916</v>
      </c>
      <c r="V11" s="32">
        <v>7614</v>
      </c>
      <c r="W11" s="36">
        <v>26</v>
      </c>
      <c r="X11" s="32">
        <v>52916</v>
      </c>
      <c r="Y11" s="32">
        <v>52916</v>
      </c>
      <c r="Z11" s="32">
        <v>45302</v>
      </c>
      <c r="AA11" s="32">
        <v>45302</v>
      </c>
      <c r="AB11" s="33"/>
      <c r="AC11" s="34"/>
      <c r="AD11" s="34"/>
      <c r="AE11" s="34"/>
      <c r="AF11" s="34"/>
      <c r="AG11" s="6"/>
    </row>
    <row r="12" spans="1:33" s="29" customFormat="1" ht="57" customHeight="1">
      <c r="A12" s="30" t="s">
        <v>54</v>
      </c>
      <c r="B12" s="35" t="s">
        <v>178</v>
      </c>
      <c r="C12" s="31">
        <v>100</v>
      </c>
      <c r="D12" s="36">
        <v>131653</v>
      </c>
      <c r="E12" s="36">
        <v>131653</v>
      </c>
      <c r="F12" s="36">
        <v>32067</v>
      </c>
      <c r="G12" s="36">
        <v>12099</v>
      </c>
      <c r="H12" s="36">
        <v>16126</v>
      </c>
      <c r="I12" s="36">
        <v>158778</v>
      </c>
      <c r="J12" s="36">
        <v>143541</v>
      </c>
      <c r="K12" s="36">
        <v>14118.7</v>
      </c>
      <c r="L12" s="36">
        <v>3175.8</v>
      </c>
      <c r="M12" s="36"/>
      <c r="N12" s="36"/>
      <c r="O12" s="36"/>
      <c r="P12" s="36">
        <v>4942</v>
      </c>
      <c r="Q12" s="36">
        <v>175</v>
      </c>
      <c r="R12" s="36">
        <v>2216</v>
      </c>
      <c r="S12" s="36"/>
      <c r="T12" s="36">
        <v>163720</v>
      </c>
      <c r="U12" s="36">
        <v>47512</v>
      </c>
      <c r="V12" s="32">
        <v>14975</v>
      </c>
      <c r="W12" s="36">
        <v>14</v>
      </c>
      <c r="X12" s="32">
        <v>47512</v>
      </c>
      <c r="Y12" s="32">
        <v>47512</v>
      </c>
      <c r="Z12" s="32">
        <v>32537</v>
      </c>
      <c r="AA12" s="32">
        <v>32537</v>
      </c>
      <c r="AB12" s="33"/>
      <c r="AC12" s="34"/>
      <c r="AD12" s="34"/>
      <c r="AE12" s="34"/>
      <c r="AF12" s="34"/>
      <c r="AG12" s="6"/>
    </row>
    <row r="13" spans="1:33" s="29" customFormat="1" ht="57" customHeight="1">
      <c r="A13" s="30" t="s">
        <v>55</v>
      </c>
      <c r="B13" s="35" t="s">
        <v>59</v>
      </c>
      <c r="C13" s="31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2">
        <v>0</v>
      </c>
      <c r="W13" s="36">
        <v>0</v>
      </c>
      <c r="X13" s="32">
        <v>0</v>
      </c>
      <c r="Y13" s="32">
        <v>0</v>
      </c>
      <c r="Z13" s="32">
        <v>0</v>
      </c>
      <c r="AA13" s="32">
        <v>0</v>
      </c>
      <c r="AB13" s="33"/>
      <c r="AC13" s="34"/>
      <c r="AD13" s="34"/>
      <c r="AE13" s="34"/>
      <c r="AF13" s="34"/>
      <c r="AG13" s="6"/>
    </row>
    <row r="14" spans="1:33" s="29" customFormat="1" ht="57" customHeight="1">
      <c r="A14" s="30" t="s">
        <v>56</v>
      </c>
      <c r="B14" s="35" t="s">
        <v>59</v>
      </c>
      <c r="C14" s="31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2">
        <v>0</v>
      </c>
      <c r="W14" s="36">
        <v>0</v>
      </c>
      <c r="X14" s="32">
        <v>0</v>
      </c>
      <c r="Y14" s="32">
        <v>0</v>
      </c>
      <c r="Z14" s="32">
        <v>0</v>
      </c>
      <c r="AA14" s="32">
        <v>0</v>
      </c>
      <c r="AB14" s="33"/>
      <c r="AC14" s="34"/>
      <c r="AD14" s="34"/>
      <c r="AE14" s="34"/>
      <c r="AF14" s="34"/>
      <c r="AG14" s="6"/>
    </row>
    <row r="15" spans="1:33" s="29" customFormat="1" ht="57" customHeight="1">
      <c r="A15" s="30" t="s">
        <v>57</v>
      </c>
      <c r="B15" s="35" t="s">
        <v>59</v>
      </c>
      <c r="C15" s="3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2">
        <v>0</v>
      </c>
      <c r="W15" s="36">
        <v>0</v>
      </c>
      <c r="X15" s="32">
        <v>0</v>
      </c>
      <c r="Y15" s="32">
        <v>0</v>
      </c>
      <c r="Z15" s="32">
        <v>0</v>
      </c>
      <c r="AA15" s="32">
        <v>0</v>
      </c>
      <c r="AB15" s="33"/>
      <c r="AC15" s="34"/>
      <c r="AD15" s="34"/>
      <c r="AE15" s="34"/>
      <c r="AF15" s="34"/>
      <c r="AG15" s="6"/>
    </row>
    <row r="16" spans="1:33" s="29" customFormat="1" ht="57" customHeight="1">
      <c r="A16" s="30" t="s">
        <v>58</v>
      </c>
      <c r="B16" s="35" t="s">
        <v>59</v>
      </c>
      <c r="C16" s="31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2">
        <v>0</v>
      </c>
      <c r="W16" s="36">
        <v>0</v>
      </c>
      <c r="X16" s="32">
        <v>0</v>
      </c>
      <c r="Y16" s="32">
        <v>0</v>
      </c>
      <c r="Z16" s="32">
        <v>0</v>
      </c>
      <c r="AA16" s="32">
        <v>0</v>
      </c>
      <c r="AB16" s="33"/>
      <c r="AC16" s="34"/>
      <c r="AD16" s="34"/>
      <c r="AE16" s="34"/>
      <c r="AF16" s="34"/>
      <c r="AG16" s="6"/>
    </row>
    <row r="17" spans="1:33" s="29" customFormat="1" ht="57" customHeight="1">
      <c r="A17" s="30" t="s">
        <v>60</v>
      </c>
      <c r="B17" s="35" t="s">
        <v>59</v>
      </c>
      <c r="C17" s="3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2">
        <v>0</v>
      </c>
      <c r="W17" s="36">
        <v>0</v>
      </c>
      <c r="X17" s="32">
        <v>0</v>
      </c>
      <c r="Y17" s="32">
        <v>0</v>
      </c>
      <c r="Z17" s="32">
        <v>0</v>
      </c>
      <c r="AA17" s="32">
        <v>0</v>
      </c>
      <c r="AB17" s="33"/>
      <c r="AC17" s="34"/>
      <c r="AD17" s="34"/>
      <c r="AE17" s="34"/>
      <c r="AF17" s="34"/>
      <c r="AG17" s="6"/>
    </row>
    <row r="18" spans="1:32" ht="57" customHeight="1">
      <c r="A18" s="30" t="s">
        <v>61</v>
      </c>
      <c r="B18" s="35" t="s">
        <v>59</v>
      </c>
      <c r="C18" s="31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2">
        <v>0</v>
      </c>
      <c r="W18" s="36">
        <v>0</v>
      </c>
      <c r="X18" s="32">
        <v>0</v>
      </c>
      <c r="Y18" s="32">
        <v>0</v>
      </c>
      <c r="Z18" s="32">
        <v>0</v>
      </c>
      <c r="AA18" s="32">
        <v>0</v>
      </c>
      <c r="AB18" s="33"/>
      <c r="AC18" s="34"/>
      <c r="AD18" s="34"/>
      <c r="AE18" s="34"/>
      <c r="AF18" s="34"/>
    </row>
    <row r="19" spans="1:32" ht="57" customHeight="1">
      <c r="A19" s="30" t="s">
        <v>62</v>
      </c>
      <c r="B19" s="35" t="s">
        <v>59</v>
      </c>
      <c r="C19" s="31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2">
        <v>0</v>
      </c>
      <c r="W19" s="36">
        <v>0</v>
      </c>
      <c r="X19" s="32">
        <v>0</v>
      </c>
      <c r="Y19" s="32">
        <v>0</v>
      </c>
      <c r="Z19" s="32">
        <v>0</v>
      </c>
      <c r="AA19" s="32">
        <v>0</v>
      </c>
      <c r="AB19" s="33"/>
      <c r="AC19" s="34"/>
      <c r="AD19" s="34"/>
      <c r="AE19" s="34"/>
      <c r="AF19" s="34"/>
    </row>
    <row r="20" spans="1:32" ht="57" customHeight="1">
      <c r="A20" s="38" t="s">
        <v>63</v>
      </c>
      <c r="B20" s="35" t="s">
        <v>59</v>
      </c>
      <c r="C20" s="37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2">
        <v>0</v>
      </c>
      <c r="W20" s="36">
        <v>0</v>
      </c>
      <c r="X20" s="32">
        <v>0</v>
      </c>
      <c r="Y20" s="32">
        <v>0</v>
      </c>
      <c r="Z20" s="32">
        <v>0</v>
      </c>
      <c r="AA20" s="32">
        <v>0</v>
      </c>
      <c r="AB20" s="33"/>
      <c r="AC20" s="34"/>
      <c r="AD20" s="34"/>
      <c r="AE20" s="34"/>
      <c r="AF20" s="34"/>
    </row>
    <row r="21" spans="1:32" ht="57" customHeight="1">
      <c r="A21" s="38" t="s">
        <v>64</v>
      </c>
      <c r="B21" s="35" t="s">
        <v>59</v>
      </c>
      <c r="C21" s="37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2">
        <v>0</v>
      </c>
      <c r="W21" s="36">
        <v>0</v>
      </c>
      <c r="X21" s="32">
        <v>0</v>
      </c>
      <c r="Y21" s="32">
        <v>0</v>
      </c>
      <c r="Z21" s="32">
        <v>0</v>
      </c>
      <c r="AA21" s="32">
        <v>0</v>
      </c>
      <c r="AB21" s="33"/>
      <c r="AC21" s="34"/>
      <c r="AD21" s="34"/>
      <c r="AE21" s="34"/>
      <c r="AF21" s="34"/>
    </row>
    <row r="22" spans="1:32" ht="57" customHeight="1">
      <c r="A22" s="38" t="s">
        <v>65</v>
      </c>
      <c r="B22" s="35" t="s">
        <v>59</v>
      </c>
      <c r="C22" s="37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2">
        <v>0</v>
      </c>
      <c r="W22" s="36">
        <v>0</v>
      </c>
      <c r="X22" s="32">
        <v>0</v>
      </c>
      <c r="Y22" s="32">
        <v>0</v>
      </c>
      <c r="Z22" s="32">
        <v>0</v>
      </c>
      <c r="AA22" s="32">
        <v>0</v>
      </c>
      <c r="AB22" s="33"/>
      <c r="AC22" s="34"/>
      <c r="AD22" s="34"/>
      <c r="AE22" s="34"/>
      <c r="AF22" s="34"/>
    </row>
    <row r="23" spans="1:32" ht="57" customHeight="1">
      <c r="A23" s="38" t="s">
        <v>66</v>
      </c>
      <c r="B23" s="35" t="s">
        <v>59</v>
      </c>
      <c r="C23" s="37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2">
        <v>0</v>
      </c>
      <c r="W23" s="36">
        <v>0</v>
      </c>
      <c r="X23" s="32">
        <v>0</v>
      </c>
      <c r="Y23" s="32">
        <v>0</v>
      </c>
      <c r="Z23" s="32">
        <v>0</v>
      </c>
      <c r="AA23" s="32">
        <v>0</v>
      </c>
      <c r="AB23" s="33"/>
      <c r="AC23" s="34"/>
      <c r="AD23" s="34"/>
      <c r="AE23" s="34"/>
      <c r="AF23" s="34"/>
    </row>
    <row r="24" spans="1:32" ht="57" customHeight="1">
      <c r="A24" s="38" t="s">
        <v>67</v>
      </c>
      <c r="B24" s="39" t="s">
        <v>59</v>
      </c>
      <c r="C24" s="37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2">
        <v>0</v>
      </c>
      <c r="W24" s="36">
        <v>0</v>
      </c>
      <c r="X24" s="32">
        <v>0</v>
      </c>
      <c r="Y24" s="32">
        <v>0</v>
      </c>
      <c r="Z24" s="32">
        <v>0</v>
      </c>
      <c r="AA24" s="32">
        <v>0</v>
      </c>
      <c r="AB24" s="33"/>
      <c r="AC24" s="34"/>
      <c r="AD24" s="34"/>
      <c r="AE24" s="34"/>
      <c r="AF24" s="34"/>
    </row>
    <row r="25" spans="1:32" ht="57" customHeight="1">
      <c r="A25" s="38" t="s">
        <v>68</v>
      </c>
      <c r="B25" s="39" t="s">
        <v>59</v>
      </c>
      <c r="C25" s="37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2">
        <v>0</v>
      </c>
      <c r="W25" s="36">
        <v>0</v>
      </c>
      <c r="X25" s="32">
        <v>0</v>
      </c>
      <c r="Y25" s="32">
        <v>0</v>
      </c>
      <c r="Z25" s="32">
        <v>0</v>
      </c>
      <c r="AA25" s="32">
        <v>0</v>
      </c>
      <c r="AB25" s="33"/>
      <c r="AC25" s="34"/>
      <c r="AD25" s="34"/>
      <c r="AE25" s="34"/>
      <c r="AF25" s="34"/>
    </row>
    <row r="26" spans="1:32" ht="57" customHeight="1">
      <c r="A26" s="38" t="s">
        <v>69</v>
      </c>
      <c r="B26" s="39" t="s">
        <v>59</v>
      </c>
      <c r="C26" s="37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2">
        <v>0</v>
      </c>
      <c r="W26" s="36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4"/>
      <c r="AD26" s="34"/>
      <c r="AE26" s="34"/>
      <c r="AF26" s="34"/>
    </row>
    <row r="27" spans="1:32" ht="57" customHeight="1">
      <c r="A27" s="38" t="s">
        <v>70</v>
      </c>
      <c r="B27" s="39" t="s">
        <v>59</v>
      </c>
      <c r="C27" s="37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2">
        <v>0</v>
      </c>
      <c r="W27" s="36">
        <v>0</v>
      </c>
      <c r="X27" s="32">
        <v>0</v>
      </c>
      <c r="Y27" s="32">
        <v>0</v>
      </c>
      <c r="Z27" s="32">
        <v>0</v>
      </c>
      <c r="AA27" s="32">
        <v>0</v>
      </c>
      <c r="AB27" s="33"/>
      <c r="AC27" s="34"/>
      <c r="AD27" s="34"/>
      <c r="AE27" s="34"/>
      <c r="AF27" s="34"/>
    </row>
    <row r="28" spans="1:32" ht="57" customHeight="1">
      <c r="A28" s="38" t="s">
        <v>71</v>
      </c>
      <c r="B28" s="39" t="s">
        <v>59</v>
      </c>
      <c r="C28" s="37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2">
        <v>0</v>
      </c>
      <c r="W28" s="36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4"/>
      <c r="AD28" s="34"/>
      <c r="AE28" s="34"/>
      <c r="AF28" s="34"/>
    </row>
    <row r="29" spans="1:32" ht="57" customHeight="1">
      <c r="A29" s="38" t="s">
        <v>72</v>
      </c>
      <c r="B29" s="39" t="s">
        <v>59</v>
      </c>
      <c r="C29" s="37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2">
        <v>0</v>
      </c>
      <c r="W29" s="36">
        <v>0</v>
      </c>
      <c r="X29" s="32">
        <v>0</v>
      </c>
      <c r="Y29" s="32">
        <v>0</v>
      </c>
      <c r="Z29" s="32">
        <v>0</v>
      </c>
      <c r="AA29" s="32">
        <v>0</v>
      </c>
      <c r="AB29" s="33"/>
      <c r="AC29" s="34"/>
      <c r="AD29" s="34"/>
      <c r="AE29" s="34"/>
      <c r="AF29" s="34"/>
    </row>
    <row r="30" spans="1:32" ht="57" customHeight="1" thickBot="1">
      <c r="A30" s="40" t="s">
        <v>73</v>
      </c>
      <c r="B30" s="41" t="s">
        <v>59</v>
      </c>
      <c r="C30" s="42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2">
        <v>0</v>
      </c>
      <c r="W30" s="36">
        <v>0</v>
      </c>
      <c r="X30" s="44">
        <v>0</v>
      </c>
      <c r="Y30" s="44">
        <v>0</v>
      </c>
      <c r="Z30" s="44">
        <v>0</v>
      </c>
      <c r="AA30" s="44">
        <v>0</v>
      </c>
      <c r="AB30" s="33"/>
      <c r="AC30" s="34"/>
      <c r="AD30" s="34"/>
      <c r="AE30" s="34"/>
      <c r="AF30" s="34"/>
    </row>
    <row r="31" spans="1:27" s="52" customFormat="1" ht="18" customHeight="1" thickBot="1">
      <c r="A31" s="45"/>
      <c r="B31" s="46" t="s">
        <v>74</v>
      </c>
      <c r="C31" s="47"/>
      <c r="D31" s="64">
        <v>7714563</v>
      </c>
      <c r="E31" s="64">
        <v>7276665</v>
      </c>
      <c r="F31" s="64">
        <v>2340033</v>
      </c>
      <c r="G31" s="64">
        <v>629649</v>
      </c>
      <c r="H31" s="64">
        <v>330719</v>
      </c>
      <c r="I31" s="64">
        <v>9020483</v>
      </c>
      <c r="J31" s="64">
        <v>7078012</v>
      </c>
      <c r="K31" s="64">
        <v>900882.7</v>
      </c>
      <c r="L31" s="64">
        <v>1043346.8</v>
      </c>
      <c r="M31" s="64">
        <v>826290</v>
      </c>
      <c r="N31" s="64">
        <v>0</v>
      </c>
      <c r="O31" s="64">
        <v>432221</v>
      </c>
      <c r="P31" s="64">
        <v>207823</v>
      </c>
      <c r="Q31" s="64">
        <v>10758</v>
      </c>
      <c r="R31" s="64">
        <v>34218</v>
      </c>
      <c r="S31" s="64">
        <v>40786</v>
      </c>
      <c r="T31" s="64">
        <v>10054596</v>
      </c>
      <c r="U31" s="49">
        <v>723592</v>
      </c>
      <c r="V31" s="50">
        <v>86432</v>
      </c>
      <c r="W31" s="64">
        <v>463</v>
      </c>
      <c r="X31" s="50">
        <v>782424</v>
      </c>
      <c r="Y31" s="50">
        <v>723592</v>
      </c>
      <c r="Z31" s="50">
        <v>695992</v>
      </c>
      <c r="AA31" s="51">
        <v>690327</v>
      </c>
    </row>
    <row r="32" spans="1:31" s="55" customFormat="1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3"/>
      <c r="W32" s="53"/>
      <c r="X32" s="53"/>
      <c r="Y32" s="53"/>
      <c r="Z32" s="53"/>
      <c r="AA32" s="53"/>
      <c r="AB32" s="52"/>
      <c r="AC32" s="52"/>
      <c r="AD32" s="52"/>
      <c r="AE32" s="52"/>
    </row>
    <row r="33" spans="7:27" s="55" customFormat="1" ht="20.25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6"/>
      <c r="W33" s="56"/>
      <c r="X33" s="56"/>
      <c r="Y33" s="56"/>
      <c r="Z33" s="56"/>
      <c r="AA33" s="56"/>
    </row>
    <row r="34" spans="7:27" s="55" customFormat="1" ht="20.25"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6"/>
      <c r="W34" s="56"/>
      <c r="X34" s="56"/>
      <c r="Y34" s="56"/>
      <c r="Z34" s="56"/>
      <c r="AA34" s="56"/>
    </row>
    <row r="35" spans="7:27" s="52" customFormat="1" ht="20.25"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56"/>
      <c r="W35" s="56"/>
      <c r="X35" s="56"/>
      <c r="Y35" s="56"/>
      <c r="Z35" s="56"/>
      <c r="AA35" s="56"/>
    </row>
    <row r="36" spans="2:27" s="55" customFormat="1" ht="20.25">
      <c r="B36" s="58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7"/>
      <c r="V36" s="4"/>
      <c r="W36" s="56"/>
      <c r="X36" s="56"/>
      <c r="Y36" s="56"/>
      <c r="Z36" s="56"/>
      <c r="AA36" s="56"/>
    </row>
    <row r="37" ht="17.25">
      <c r="V37" s="34"/>
    </row>
    <row r="38" ht="17.25">
      <c r="V38" s="5"/>
    </row>
    <row r="41" spans="20:24" ht="17.25">
      <c r="T41" s="60"/>
      <c r="U41" s="61"/>
      <c r="V41" s="60"/>
      <c r="W41" s="60"/>
      <c r="X41" s="60"/>
    </row>
    <row r="42" spans="20:24" ht="17.25">
      <c r="T42" s="60"/>
      <c r="U42" s="61"/>
      <c r="V42" s="60"/>
      <c r="W42" s="60"/>
      <c r="X42" s="60"/>
    </row>
    <row r="43" spans="20:24" ht="17.25">
      <c r="T43" s="60"/>
      <c r="U43" s="61"/>
      <c r="V43" s="60"/>
      <c r="W43" s="60"/>
      <c r="X43" s="60"/>
    </row>
    <row r="44" spans="20:24" ht="17.25">
      <c r="T44" s="60"/>
      <c r="U44" s="61"/>
      <c r="V44" s="60"/>
      <c r="W44" s="60"/>
      <c r="X44" s="60"/>
    </row>
    <row r="45" spans="20:24" ht="17.25">
      <c r="T45" s="60"/>
      <c r="U45" s="61"/>
      <c r="V45" s="62"/>
      <c r="W45" s="60"/>
      <c r="X45" s="60"/>
    </row>
    <row r="46" spans="20:24" ht="17.25">
      <c r="T46" s="60"/>
      <c r="U46" s="61"/>
      <c r="V46" s="62"/>
      <c r="W46" s="60"/>
      <c r="X46" s="60"/>
    </row>
    <row r="47" spans="20:24" ht="17.25">
      <c r="T47" s="60"/>
      <c r="U47" s="61"/>
      <c r="V47" s="62"/>
      <c r="W47" s="60"/>
      <c r="X47" s="60"/>
    </row>
    <row r="48" spans="20:24" ht="17.25">
      <c r="T48" s="60"/>
      <c r="U48" s="61"/>
      <c r="V48" s="62"/>
      <c r="W48" s="60"/>
      <c r="X48" s="60"/>
    </row>
    <row r="49" spans="20:24" ht="17.25">
      <c r="T49" s="60"/>
      <c r="U49" s="61"/>
      <c r="V49" s="62"/>
      <c r="W49" s="60"/>
      <c r="X49" s="60"/>
    </row>
    <row r="50" spans="20:24" ht="17.25">
      <c r="T50" s="60"/>
      <c r="U50" s="61"/>
      <c r="V50" s="62"/>
      <c r="W50" s="60"/>
      <c r="X50" s="60"/>
    </row>
    <row r="51" spans="20:24" ht="17.25">
      <c r="T51" s="60"/>
      <c r="U51" s="61"/>
      <c r="V51" s="62"/>
      <c r="W51" s="60"/>
      <c r="X51" s="60"/>
    </row>
    <row r="52" spans="20:24" ht="17.25">
      <c r="T52" s="60"/>
      <c r="U52" s="61"/>
      <c r="V52" s="62"/>
      <c r="W52" s="60"/>
      <c r="X52" s="60"/>
    </row>
    <row r="53" spans="20:24" ht="17.25">
      <c r="T53" s="60"/>
      <c r="U53" s="61"/>
      <c r="V53" s="63"/>
      <c r="W53" s="60"/>
      <c r="X53" s="60"/>
    </row>
    <row r="54" spans="20:24" ht="17.25">
      <c r="T54" s="60"/>
      <c r="U54" s="61"/>
      <c r="V54" s="60"/>
      <c r="W54" s="60"/>
      <c r="X54" s="60"/>
    </row>
  </sheetData>
  <sheetProtection/>
  <mergeCells count="35">
    <mergeCell ref="Q6:S6"/>
    <mergeCell ref="R7:R8"/>
    <mergeCell ref="S7:S8"/>
    <mergeCell ref="Z6:Z8"/>
    <mergeCell ref="P6:P8"/>
    <mergeCell ref="Y6:Y8"/>
    <mergeCell ref="B6:B7"/>
    <mergeCell ref="C6:C8"/>
    <mergeCell ref="D6:D8"/>
    <mergeCell ref="W6:W8"/>
    <mergeCell ref="AA6:AA8"/>
    <mergeCell ref="G7:G8"/>
    <mergeCell ref="H7:H8"/>
    <mergeCell ref="J7:J8"/>
    <mergeCell ref="K7:K8"/>
    <mergeCell ref="I6:I8"/>
    <mergeCell ref="U6:U8"/>
    <mergeCell ref="L7:L8"/>
    <mergeCell ref="N7:N8"/>
    <mergeCell ref="O7:O8"/>
    <mergeCell ref="T1:Y1"/>
    <mergeCell ref="A2:Y2"/>
    <mergeCell ref="A3:Y3"/>
    <mergeCell ref="A4:Y4"/>
    <mergeCell ref="A6:A7"/>
    <mergeCell ref="M6:M8"/>
    <mergeCell ref="E6:E8"/>
    <mergeCell ref="F6:F8"/>
    <mergeCell ref="Q7:Q8"/>
    <mergeCell ref="G6:H6"/>
    <mergeCell ref="X6:X8"/>
    <mergeCell ref="V6:V8"/>
    <mergeCell ref="N6:O6"/>
    <mergeCell ref="J6:L6"/>
    <mergeCell ref="T6:T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2019-09-24T05:55:32Z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