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G72" i="4" l="1"/>
  <c r="G89" i="4"/>
  <c r="L3" i="4"/>
  <c r="N3" i="4" l="1"/>
  <c r="K3" i="4"/>
</calcChain>
</file>

<file path=xl/sharedStrings.xml><?xml version="1.0" encoding="utf-8"?>
<sst xmlns="http://schemas.openxmlformats.org/spreadsheetml/2006/main" count="59" uniqueCount="37">
  <si>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</si>
  <si>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</si>
  <si>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</si>
  <si>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</si>
  <si>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</si>
  <si>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</si>
  <si>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</si>
  <si>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</si>
  <si>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</si>
  <si>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</si>
  <si>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</si>
  <si>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</si>
  <si>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</si>
  <si>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</si>
  <si>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</si>
  <si>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</si>
  <si>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</si>
  <si>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</si>
  <si>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</si>
  <si>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</si>
  <si>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</si>
  <si>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</si>
  <si>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</si>
  <si>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</si>
  <si>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</si>
  <si>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</si>
  <si>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</si>
  <si>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</si>
  <si>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</si>
  <si>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</si>
  <si>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1998թ.</t>
  </si>
  <si>
    <t>,  լոտ N (նախընտրած լոտի համարը)</t>
  </si>
  <si>
    <t>38-Ա 18/03/2019թ.</t>
  </si>
  <si>
    <t>Գնահատված արժեքը 20.11.2018թ դրությամբ  /դրամ/</t>
  </si>
  <si>
    <t>Անբավարար</t>
  </si>
  <si>
    <t>Ա/մ. ԳԱԶ 3110 (նախկին պ/հ.՝ 071 GG 01, սեփ.վկ.՝ N01BB803097, ն/հ.՝ XTH311000W0159064, թափքը՝ սեդան)</t>
  </si>
  <si>
    <t>10/12/2019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</si>
</sst>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26668</xdr:rowOff>
    </xdr:from>
    <xdr:to>
      <xdr:col>11</xdr:col>
      <xdr:colOff>395655</xdr:colOff>
      <xdr:row>0</xdr:row>
      <xdr:rowOff>1480037</xdr:rowOff>
    </xdr:to>
    <xdr:sp macro="" textlink="">
      <xdr:nvSpPr>
        <xdr:cNvPr id="2" name="TextBox 1"/>
        <xdr:cNvSpPr txBox="1"/>
      </xdr:nvSpPr>
      <xdr:spPr>
        <a:xfrm>
          <a:off x="43295" y="26668"/>
          <a:ext cx="6265187" cy="14533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ԱՌԵՎՏՐԱՅԻՆ ԿԱԶՄԱԿԵՐՊՈՒԹՅՈՒՆԸ ՀՐԱՎԻՐՈՒՄ Է ԱՃՈՒՐԴ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ՏԵՂԻ 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ՍԵՊՏԵՄԲԵՐԻ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3-ԻՆ, ԺԱՄԸ՝ 14:3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մարտի 18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38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տնտեսական զարգացման և ներդրումների նախարարության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 գույքի կառավարման կոմիտեին ամրացված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3</xdr:row>
      <xdr:rowOff>65941</xdr:rowOff>
    </xdr:from>
    <xdr:to>
      <xdr:col>11</xdr:col>
      <xdr:colOff>402982</xdr:colOff>
      <xdr:row>55</xdr:row>
      <xdr:rowOff>58615</xdr:rowOff>
    </xdr:to>
    <xdr:sp macro="" textlink="">
      <xdr:nvSpPr>
        <xdr:cNvPr id="3" name="TextBox 2"/>
        <xdr:cNvSpPr txBox="1"/>
      </xdr:nvSpPr>
      <xdr:spPr>
        <a:xfrm>
          <a:off x="36195" y="3135922"/>
          <a:ext cx="6279614" cy="108291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մարտի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18-ի թիվ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38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131885</xdr:colOff>
      <xdr:row>55</xdr:row>
      <xdr:rowOff>180278</xdr:rowOff>
    </xdr:from>
    <xdr:to>
      <xdr:col>11</xdr:col>
      <xdr:colOff>153866</xdr:colOff>
      <xdr:row>57</xdr:row>
      <xdr:rowOff>0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31885" y="14086778"/>
          <a:ext cx="5934808" cy="269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69</xdr:row>
      <xdr:rowOff>130968</xdr:rowOff>
    </xdr:from>
    <xdr:to>
      <xdr:col>11</xdr:col>
      <xdr:colOff>123825</xdr:colOff>
      <xdr:row>72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86</xdr:row>
      <xdr:rowOff>76200</xdr:rowOff>
    </xdr:from>
    <xdr:to>
      <xdr:col>11</xdr:col>
      <xdr:colOff>123825</xdr:colOff>
      <xdr:row>89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86</xdr:row>
      <xdr:rowOff>76200</xdr:rowOff>
    </xdr:from>
    <xdr:to>
      <xdr:col>11</xdr:col>
      <xdr:colOff>123825</xdr:colOff>
      <xdr:row>89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86</xdr:row>
      <xdr:rowOff>76200</xdr:rowOff>
    </xdr:from>
    <xdr:to>
      <xdr:col>11</xdr:col>
      <xdr:colOff>123825</xdr:colOff>
      <xdr:row>89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showGridLines="0" tabSelected="1" zoomScale="130" zoomScaleNormal="130" workbookViewId="0">
      <selection activeCell="O1" sqref="O1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21.140625" style="4" customWidth="1"/>
    <col min="5" max="5" width="5" style="4" customWidth="1"/>
    <col min="6" max="6" width="12.7109375" style="4" customWidth="1"/>
    <col min="7" max="7" width="9.140625" style="4" customWidth="1"/>
    <col min="8" max="8" width="6.85546875" style="4" customWidth="1"/>
    <col min="9" max="9" width="7" style="4" customWidth="1"/>
    <col min="10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20" ht="122.25" customHeight="1" x14ac:dyDescent="0.3"/>
    <row r="2" spans="1:20" s="1" customFormat="1" ht="78.7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33</v>
      </c>
      <c r="J2" s="8" t="s">
        <v>2</v>
      </c>
      <c r="K2" s="9" t="s">
        <v>3</v>
      </c>
      <c r="L2" s="9" t="s">
        <v>6</v>
      </c>
      <c r="N2" s="5">
        <v>0.8</v>
      </c>
    </row>
    <row r="3" spans="1:20" s="3" customFormat="1" ht="40.5" customHeight="1" x14ac:dyDescent="0.25">
      <c r="A3" s="2">
        <v>1</v>
      </c>
      <c r="B3" s="2">
        <v>1</v>
      </c>
      <c r="C3" s="66" t="s">
        <v>32</v>
      </c>
      <c r="D3" s="67" t="s">
        <v>35</v>
      </c>
      <c r="E3" s="68" t="s">
        <v>30</v>
      </c>
      <c r="F3" s="70" t="s">
        <v>10</v>
      </c>
      <c r="G3" s="69" t="s">
        <v>34</v>
      </c>
      <c r="H3" s="10">
        <v>6000</v>
      </c>
      <c r="I3" s="10">
        <v>80000</v>
      </c>
      <c r="J3" s="10">
        <v>26215</v>
      </c>
      <c r="K3" s="10">
        <f t="shared" ref="K3" si="0">ROUNDUP(J3*0.05,0)</f>
        <v>1311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350</v>
      </c>
      <c r="N3" s="6">
        <f>ROUNDUP(J3*0.8,0)</f>
        <v>20972</v>
      </c>
      <c r="P3" s="73"/>
      <c r="Q3" s="73"/>
      <c r="R3" s="73"/>
      <c r="S3" s="65"/>
      <c r="T3" s="65"/>
    </row>
    <row r="7" spans="1:20" x14ac:dyDescent="0.3">
      <c r="J7" s="7"/>
    </row>
    <row r="8" spans="1:20" x14ac:dyDescent="0.3">
      <c r="Q8" s="20"/>
    </row>
    <row r="48" hidden="1" x14ac:dyDescent="0.3"/>
    <row r="58" spans="1:14" ht="10.5" hidden="1" customHeight="1" x14ac:dyDescent="0.3">
      <c r="A58" s="19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4" s="20" customFormat="1" ht="18.75" customHeight="1" x14ac:dyDescent="0.3">
      <c r="B59" s="29" t="s">
        <v>28</v>
      </c>
    </row>
    <row r="60" spans="1:14" s="44" customFormat="1" ht="12.75" customHeight="1" x14ac:dyDescent="0.3">
      <c r="A60" s="42"/>
      <c r="B60" s="84" t="s">
        <v>14</v>
      </c>
      <c r="C60" s="84"/>
      <c r="D60" s="84"/>
      <c r="E60" s="84"/>
      <c r="F60" s="84"/>
      <c r="G60" s="84"/>
      <c r="H60" s="84"/>
      <c r="I60" s="84"/>
      <c r="J60" s="84"/>
      <c r="K60" s="84"/>
      <c r="L60" s="43"/>
      <c r="N60" s="45"/>
    </row>
    <row r="61" spans="1:14" s="44" customFormat="1" ht="12.75" customHeight="1" x14ac:dyDescent="0.3">
      <c r="A61" s="46"/>
      <c r="B61" s="85" t="s">
        <v>36</v>
      </c>
      <c r="C61" s="85"/>
      <c r="D61" s="85"/>
      <c r="E61" s="85"/>
      <c r="F61" s="85"/>
      <c r="G61" s="85"/>
      <c r="H61" s="85"/>
      <c r="I61" s="85"/>
      <c r="J61" s="85"/>
      <c r="K61" s="85"/>
      <c r="L61" s="47"/>
      <c r="N61" s="45"/>
    </row>
    <row r="62" spans="1:14" s="44" customFormat="1" ht="12.75" customHeight="1" x14ac:dyDescent="0.3">
      <c r="A62" s="46"/>
      <c r="B62" s="48" t="s">
        <v>15</v>
      </c>
      <c r="C62" s="48"/>
      <c r="D62" s="48"/>
      <c r="E62" s="48"/>
      <c r="F62" s="48"/>
      <c r="G62" s="48"/>
      <c r="H62" s="48"/>
      <c r="I62" s="48"/>
      <c r="J62" s="48"/>
      <c r="K62" s="48"/>
      <c r="L62" s="47"/>
      <c r="N62" s="45"/>
    </row>
    <row r="63" spans="1:14" s="44" customFormat="1" ht="12.75" customHeight="1" x14ac:dyDescent="0.3">
      <c r="A63" s="46"/>
      <c r="B63" s="49" t="s">
        <v>16</v>
      </c>
      <c r="C63" s="49"/>
      <c r="D63" s="49"/>
      <c r="E63" s="48"/>
      <c r="F63" s="48"/>
      <c r="G63" s="48"/>
      <c r="H63" s="48"/>
      <c r="I63" s="48"/>
      <c r="J63" s="48"/>
      <c r="K63" s="48"/>
      <c r="L63" s="47"/>
      <c r="N63" s="45"/>
    </row>
    <row r="64" spans="1:14" s="44" customFormat="1" ht="12.75" customHeight="1" x14ac:dyDescent="0.3">
      <c r="A64" s="46"/>
      <c r="B64" s="49" t="s">
        <v>17</v>
      </c>
      <c r="C64" s="49"/>
      <c r="D64" s="49"/>
      <c r="E64" s="48"/>
      <c r="F64" s="48"/>
      <c r="G64" s="48"/>
      <c r="H64" s="48" t="s">
        <v>18</v>
      </c>
      <c r="I64" s="48"/>
      <c r="J64" s="48" t="s">
        <v>19</v>
      </c>
      <c r="K64" s="48"/>
      <c r="L64" s="47"/>
      <c r="N64" s="45"/>
    </row>
    <row r="65" spans="1:15" s="44" customFormat="1" ht="12.75" customHeight="1" x14ac:dyDescent="0.3">
      <c r="A65" s="46"/>
      <c r="B65" s="50" t="s">
        <v>24</v>
      </c>
      <c r="C65" s="50"/>
      <c r="D65" s="50"/>
      <c r="E65" s="50"/>
      <c r="F65" s="50"/>
      <c r="G65" s="51">
        <v>99999</v>
      </c>
      <c r="H65" s="52">
        <v>9999999</v>
      </c>
      <c r="I65" s="53">
        <v>9999</v>
      </c>
      <c r="J65" s="88" t="s">
        <v>20</v>
      </c>
      <c r="K65" s="89"/>
      <c r="L65" s="47"/>
      <c r="N65" s="45"/>
    </row>
    <row r="66" spans="1:15" s="44" customFormat="1" ht="12.75" customHeight="1" x14ac:dyDescent="0.3">
      <c r="A66" s="46"/>
      <c r="B66" s="50" t="s">
        <v>25</v>
      </c>
      <c r="C66" s="50"/>
      <c r="D66" s="50"/>
      <c r="E66" s="50"/>
      <c r="F66" s="50"/>
      <c r="G66" s="54"/>
      <c r="H66" s="54" t="s">
        <v>21</v>
      </c>
      <c r="I66" s="54"/>
      <c r="J66" s="90" t="s">
        <v>22</v>
      </c>
      <c r="K66" s="91"/>
      <c r="L66" s="47"/>
      <c r="N66" s="45"/>
    </row>
    <row r="67" spans="1:15" s="13" customFormat="1" ht="12.75" customHeight="1" x14ac:dyDescent="0.25">
      <c r="A67" s="22"/>
      <c r="B67" s="37" t="s">
        <v>23</v>
      </c>
      <c r="C67" s="37"/>
      <c r="D67" s="37"/>
      <c r="E67" s="37"/>
      <c r="F67" s="37"/>
      <c r="G67" s="25">
        <v>90001</v>
      </c>
      <c r="H67" s="80">
        <v>8005711</v>
      </c>
      <c r="I67" s="81"/>
      <c r="J67" s="78"/>
      <c r="K67" s="79"/>
      <c r="L67" s="31"/>
      <c r="N67" s="24"/>
    </row>
    <row r="68" spans="1:15" s="13" customFormat="1" ht="12.75" customHeight="1" x14ac:dyDescent="0.25">
      <c r="A68" s="22"/>
      <c r="B68" s="27" t="s">
        <v>24</v>
      </c>
      <c r="C68" s="27"/>
      <c r="D68" s="27"/>
      <c r="E68" s="27"/>
      <c r="F68" s="27"/>
      <c r="G68" s="30"/>
      <c r="H68" s="27"/>
      <c r="I68" s="27"/>
      <c r="J68" s="76"/>
      <c r="K68" s="77"/>
      <c r="L68" s="31"/>
      <c r="N68" s="24"/>
    </row>
    <row r="69" spans="1:15" s="13" customFormat="1" ht="12.75" customHeight="1" x14ac:dyDescent="0.25">
      <c r="A69" s="22"/>
      <c r="B69" s="32" t="s">
        <v>26</v>
      </c>
      <c r="C69" s="16"/>
      <c r="D69" s="16"/>
      <c r="E69" s="16"/>
      <c r="F69" s="37"/>
      <c r="G69" s="37"/>
      <c r="H69" s="37"/>
      <c r="I69" s="38"/>
      <c r="J69" s="74" t="s">
        <v>20</v>
      </c>
      <c r="K69" s="75"/>
      <c r="L69" s="31"/>
      <c r="N69" s="24"/>
    </row>
    <row r="70" spans="1:15" s="44" customFormat="1" ht="12.75" customHeight="1" x14ac:dyDescent="0.3">
      <c r="A70" s="46"/>
      <c r="B70" s="50"/>
      <c r="C70" s="48"/>
      <c r="D70" s="48"/>
      <c r="E70" s="48"/>
      <c r="F70" s="48"/>
      <c r="G70" s="48"/>
      <c r="H70" s="48"/>
      <c r="I70" s="47"/>
      <c r="J70" s="86" t="s">
        <v>22</v>
      </c>
      <c r="K70" s="87"/>
      <c r="L70" s="47"/>
      <c r="M70" s="63"/>
      <c r="N70" s="45"/>
    </row>
    <row r="71" spans="1:15" s="13" customFormat="1" ht="12.75" customHeight="1" x14ac:dyDescent="0.25">
      <c r="A71" s="23"/>
      <c r="B71" s="32" t="s">
        <v>12</v>
      </c>
      <c r="C71" s="39"/>
      <c r="D71" s="39"/>
      <c r="E71" s="39"/>
      <c r="F71" s="39"/>
      <c r="G71" s="39"/>
      <c r="H71" s="39"/>
      <c r="I71" s="18"/>
      <c r="J71" s="18"/>
      <c r="K71" s="18"/>
      <c r="L71" s="40"/>
      <c r="M71" s="64"/>
      <c r="N71" s="24"/>
    </row>
    <row r="72" spans="1:15" s="13" customFormat="1" ht="12.75" customHeight="1" x14ac:dyDescent="0.25">
      <c r="A72" s="23"/>
      <c r="B72" s="14" t="s">
        <v>27</v>
      </c>
      <c r="C72" s="14"/>
      <c r="D72" s="14"/>
      <c r="E72" s="14"/>
      <c r="F72" s="12"/>
      <c r="G72" s="15" t="str">
        <f>C3</f>
        <v>38-Ա 18/03/2019թ.</v>
      </c>
      <c r="H72" s="49" t="s">
        <v>31</v>
      </c>
      <c r="I72" s="26"/>
      <c r="J72" s="12"/>
      <c r="K72" s="26"/>
      <c r="L72" s="40"/>
      <c r="M72" s="23"/>
      <c r="O72" s="61"/>
    </row>
    <row r="73" spans="1:15" s="13" customFormat="1" ht="9.75" customHeight="1" x14ac:dyDescent="0.25">
      <c r="A73" s="56"/>
      <c r="B73" s="57"/>
      <c r="C73" s="57"/>
      <c r="D73" s="57"/>
      <c r="E73" s="57"/>
      <c r="F73" s="57"/>
      <c r="G73" s="57"/>
      <c r="H73" s="57"/>
      <c r="I73" s="58"/>
      <c r="J73" s="57"/>
      <c r="K73" s="57"/>
      <c r="L73" s="71"/>
      <c r="M73" s="23"/>
      <c r="O73" s="61"/>
    </row>
    <row r="74" spans="1:15" s="17" customFormat="1" ht="5.25" customHeight="1" x14ac:dyDescent="0.25">
      <c r="A74" s="5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60"/>
      <c r="M74" s="60"/>
      <c r="O74" s="28"/>
    </row>
    <row r="75" spans="1:15" s="20" customFormat="1" ht="9" customHeight="1" x14ac:dyDescent="0.3"/>
    <row r="76" spans="1:15" s="20" customFormat="1" ht="40.5" customHeight="1" x14ac:dyDescent="0.3">
      <c r="B76" s="29" t="s">
        <v>29</v>
      </c>
    </row>
    <row r="77" spans="1:15" s="13" customFormat="1" ht="12.75" customHeight="1" x14ac:dyDescent="0.25">
      <c r="A77" s="55"/>
      <c r="B77" s="82" t="s">
        <v>14</v>
      </c>
      <c r="C77" s="82"/>
      <c r="D77" s="82"/>
      <c r="E77" s="82"/>
      <c r="F77" s="82"/>
      <c r="G77" s="82"/>
      <c r="H77" s="82"/>
      <c r="I77" s="82"/>
      <c r="J77" s="82"/>
      <c r="K77" s="82"/>
      <c r="L77" s="38"/>
      <c r="N77" s="24"/>
    </row>
    <row r="78" spans="1:15" s="13" customFormat="1" ht="12.75" customHeight="1" x14ac:dyDescent="0.25">
      <c r="A78" s="22"/>
      <c r="B78" s="83" t="s">
        <v>36</v>
      </c>
      <c r="C78" s="83"/>
      <c r="D78" s="83"/>
      <c r="E78" s="83"/>
      <c r="F78" s="83"/>
      <c r="G78" s="83"/>
      <c r="H78" s="83"/>
      <c r="I78" s="83"/>
      <c r="J78" s="83"/>
      <c r="K78" s="83"/>
      <c r="L78" s="31"/>
      <c r="N78" s="24"/>
    </row>
    <row r="79" spans="1:15" s="13" customFormat="1" ht="12.75" customHeight="1" x14ac:dyDescent="0.25">
      <c r="A79" s="22"/>
      <c r="B79" s="16" t="s">
        <v>15</v>
      </c>
      <c r="C79" s="16"/>
      <c r="D79" s="16"/>
      <c r="E79" s="16"/>
      <c r="F79" s="16"/>
      <c r="G79" s="16"/>
      <c r="H79" s="16"/>
      <c r="I79" s="16"/>
      <c r="J79" s="16"/>
      <c r="K79" s="16"/>
      <c r="L79" s="31"/>
      <c r="N79" s="24"/>
    </row>
    <row r="80" spans="1:15" s="13" customFormat="1" ht="12.75" customHeight="1" x14ac:dyDescent="0.25">
      <c r="A80" s="22"/>
      <c r="B80" s="21" t="s">
        <v>16</v>
      </c>
      <c r="C80" s="21"/>
      <c r="D80" s="21"/>
      <c r="E80" s="16"/>
      <c r="F80" s="16"/>
      <c r="G80" s="16"/>
      <c r="H80" s="16"/>
      <c r="I80" s="16"/>
      <c r="J80" s="16"/>
      <c r="K80" s="16"/>
      <c r="L80" s="31"/>
      <c r="N80" s="24"/>
    </row>
    <row r="81" spans="1:15" s="13" customFormat="1" ht="12.75" customHeight="1" x14ac:dyDescent="0.25">
      <c r="A81" s="22"/>
      <c r="B81" s="21" t="s">
        <v>17</v>
      </c>
      <c r="C81" s="21"/>
      <c r="D81" s="21"/>
      <c r="E81" s="16"/>
      <c r="F81" s="16"/>
      <c r="G81" s="16"/>
      <c r="H81" s="16" t="s">
        <v>18</v>
      </c>
      <c r="I81" s="16"/>
      <c r="J81" s="16" t="s">
        <v>19</v>
      </c>
      <c r="K81" s="16"/>
      <c r="L81" s="31"/>
      <c r="N81" s="24"/>
    </row>
    <row r="82" spans="1:15" s="13" customFormat="1" ht="12.75" customHeight="1" x14ac:dyDescent="0.25">
      <c r="A82" s="22"/>
      <c r="B82" s="32" t="s">
        <v>24</v>
      </c>
      <c r="C82" s="32"/>
      <c r="D82" s="32"/>
      <c r="E82" s="32"/>
      <c r="F82" s="32"/>
      <c r="G82" s="33">
        <v>99999</v>
      </c>
      <c r="H82" s="34">
        <v>9999999</v>
      </c>
      <c r="I82" s="35">
        <v>9999</v>
      </c>
      <c r="J82" s="74" t="s">
        <v>20</v>
      </c>
      <c r="K82" s="75"/>
      <c r="L82" s="31"/>
      <c r="N82" s="24"/>
    </row>
    <row r="83" spans="1:15" s="13" customFormat="1" ht="12.75" customHeight="1" x14ac:dyDescent="0.25">
      <c r="A83" s="22"/>
      <c r="B83" s="32" t="s">
        <v>25</v>
      </c>
      <c r="C83" s="32"/>
      <c r="D83" s="32"/>
      <c r="E83" s="32"/>
      <c r="F83" s="32"/>
      <c r="G83" s="36"/>
      <c r="H83" s="36" t="s">
        <v>21</v>
      </c>
      <c r="I83" s="36"/>
      <c r="J83" s="78" t="s">
        <v>22</v>
      </c>
      <c r="K83" s="79"/>
      <c r="L83" s="31"/>
      <c r="N83" s="24"/>
    </row>
    <row r="84" spans="1:15" s="13" customFormat="1" ht="12.75" customHeight="1" x14ac:dyDescent="0.25">
      <c r="A84" s="22"/>
      <c r="B84" s="37" t="s">
        <v>23</v>
      </c>
      <c r="C84" s="37"/>
      <c r="D84" s="37"/>
      <c r="E84" s="37"/>
      <c r="F84" s="37"/>
      <c r="G84" s="25">
        <v>90001</v>
      </c>
      <c r="H84" s="80">
        <v>8002171</v>
      </c>
      <c r="I84" s="81"/>
      <c r="J84" s="78"/>
      <c r="K84" s="79"/>
      <c r="L84" s="31"/>
      <c r="N84" s="24"/>
    </row>
    <row r="85" spans="1:15" s="13" customFormat="1" ht="12.75" customHeight="1" x14ac:dyDescent="0.25">
      <c r="A85" s="22"/>
      <c r="B85" s="27" t="s">
        <v>24</v>
      </c>
      <c r="C85" s="27"/>
      <c r="D85" s="27"/>
      <c r="E85" s="27"/>
      <c r="F85" s="27"/>
      <c r="G85" s="30"/>
      <c r="H85" s="27"/>
      <c r="I85" s="27"/>
      <c r="J85" s="76"/>
      <c r="K85" s="77"/>
      <c r="L85" s="31"/>
      <c r="N85" s="24"/>
    </row>
    <row r="86" spans="1:15" s="13" customFormat="1" ht="12.75" customHeight="1" x14ac:dyDescent="0.25">
      <c r="A86" s="22"/>
      <c r="B86" s="32" t="s">
        <v>26</v>
      </c>
      <c r="C86" s="16"/>
      <c r="D86" s="16"/>
      <c r="E86" s="16"/>
      <c r="F86" s="37"/>
      <c r="G86" s="37"/>
      <c r="H86" s="37"/>
      <c r="I86" s="38"/>
      <c r="J86" s="74" t="s">
        <v>20</v>
      </c>
      <c r="K86" s="75"/>
      <c r="L86" s="31"/>
      <c r="N86" s="24"/>
    </row>
    <row r="87" spans="1:15" s="13" customFormat="1" ht="12.75" customHeight="1" x14ac:dyDescent="0.25">
      <c r="A87" s="22"/>
      <c r="B87" s="32"/>
      <c r="C87" s="16"/>
      <c r="D87" s="16"/>
      <c r="E87" s="16"/>
      <c r="F87" s="16"/>
      <c r="G87" s="16"/>
      <c r="H87" s="16"/>
      <c r="I87" s="31"/>
      <c r="J87" s="76" t="s">
        <v>22</v>
      </c>
      <c r="K87" s="77"/>
      <c r="L87" s="31"/>
      <c r="N87" s="24"/>
    </row>
    <row r="88" spans="1:15" s="13" customFormat="1" ht="12.75" customHeight="1" x14ac:dyDescent="0.25">
      <c r="A88" s="23"/>
      <c r="B88" s="32" t="s">
        <v>12</v>
      </c>
      <c r="C88" s="39"/>
      <c r="D88" s="39"/>
      <c r="E88" s="39"/>
      <c r="F88" s="39"/>
      <c r="G88" s="39"/>
      <c r="H88" s="39"/>
      <c r="I88" s="18"/>
      <c r="J88" s="18"/>
      <c r="K88" s="18"/>
      <c r="L88" s="40"/>
      <c r="N88" s="24"/>
    </row>
    <row r="89" spans="1:15" s="13" customFormat="1" ht="12.75" customHeight="1" x14ac:dyDescent="0.25">
      <c r="A89" s="23"/>
      <c r="B89" s="21" t="s">
        <v>13</v>
      </c>
      <c r="C89" s="14"/>
      <c r="D89" s="14"/>
      <c r="E89" s="14"/>
      <c r="F89" s="12"/>
      <c r="G89" s="41" t="str">
        <f>C3</f>
        <v>38-Ա 18/03/2019թ.</v>
      </c>
      <c r="H89" s="49" t="s">
        <v>31</v>
      </c>
      <c r="I89" s="26"/>
      <c r="J89" s="12"/>
      <c r="K89" s="26"/>
      <c r="L89" s="40"/>
      <c r="M89" s="23"/>
      <c r="O89" s="61"/>
    </row>
    <row r="90" spans="1:15" s="13" customFormat="1" ht="12.75" customHeight="1" x14ac:dyDescent="0.25">
      <c r="A90" s="23"/>
      <c r="B90" s="18"/>
      <c r="C90" s="18"/>
      <c r="D90" s="18"/>
      <c r="E90" s="18"/>
      <c r="F90" s="18"/>
      <c r="G90" s="18"/>
      <c r="H90" s="18"/>
      <c r="I90" s="12"/>
      <c r="J90" s="18"/>
      <c r="K90" s="18"/>
      <c r="L90" s="40"/>
      <c r="M90" s="23"/>
      <c r="O90" s="61"/>
    </row>
    <row r="91" spans="1:15" s="17" customFormat="1" ht="5.25" customHeight="1" x14ac:dyDescent="0.25">
      <c r="A91" s="30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72"/>
      <c r="M91" s="22"/>
      <c r="O91" s="62"/>
    </row>
    <row r="92" spans="1:15" x14ac:dyDescent="0.3">
      <c r="M92" s="20"/>
    </row>
  </sheetData>
  <mergeCells count="18">
    <mergeCell ref="B77:K77"/>
    <mergeCell ref="B78:K78"/>
    <mergeCell ref="B60:K60"/>
    <mergeCell ref="B61:K61"/>
    <mergeCell ref="H67:I67"/>
    <mergeCell ref="J70:K70"/>
    <mergeCell ref="J65:K65"/>
    <mergeCell ref="J66:K66"/>
    <mergeCell ref="J67:K67"/>
    <mergeCell ref="J68:K68"/>
    <mergeCell ref="J69:K69"/>
    <mergeCell ref="J86:K86"/>
    <mergeCell ref="J87:K87"/>
    <mergeCell ref="J82:K82"/>
    <mergeCell ref="J83:K83"/>
    <mergeCell ref="H84:I84"/>
    <mergeCell ref="J84:K84"/>
    <mergeCell ref="J85:K85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keywords>https:/mul-spm.gov.am/tasks/docs/attachment.php?id=106104&amp;fn=PetGuyq1-504-38-8.xlsx&amp;out=1&amp;token=6428d001e441f50cb19e</cp:keywords>
  <cp:lastModifiedBy>Windows User</cp:lastModifiedBy>
  <dcterms:created xsi:type="dcterms:W3CDTF">2019-08-15T12:03:37Z</dcterms:created>
  <dcterms:modified xsi:type="dcterms:W3CDTF">2019-08-15T12:03:37Z</dcterms:modified>
</cp:coreProperties>
</file>